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USA2017" sheetId="33" r:id="rId3"/>
    <sheet name="USA2019" sheetId="40" r:id="rId4"/>
    <sheet name="Canada2019" sheetId="43" r:id="rId5"/>
    <sheet name="Mexico2019" sheetId="42" r:id="rId6"/>
    <sheet name="Cuba2019" sheetId="44" r:id="rId7"/>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44" l="1"/>
  <c r="B11" i="44"/>
  <c r="B12" i="44"/>
  <c r="B13" i="44"/>
  <c r="B14" i="44"/>
  <c r="B15" i="44"/>
  <c r="B16" i="44"/>
  <c r="B17" i="44"/>
  <c r="B18" i="44"/>
  <c r="B19" i="44"/>
  <c r="B20" i="44"/>
  <c r="B21" i="44"/>
  <c r="B22" i="44"/>
  <c r="B23" i="44"/>
  <c r="B24" i="44"/>
  <c r="B25" i="44"/>
  <c r="B26" i="44"/>
  <c r="B27" i="44"/>
  <c r="B28" i="44"/>
  <c r="B29" i="44"/>
  <c r="B30" i="44"/>
  <c r="B31" i="44"/>
  <c r="B10" i="44"/>
  <c r="B9" i="44"/>
  <c r="B33" i="43" l="1"/>
  <c r="B34" i="43"/>
  <c r="B35" i="43"/>
  <c r="B36" i="43"/>
  <c r="B37" i="43"/>
  <c r="B38" i="43"/>
  <c r="B39" i="43"/>
  <c r="B40" i="43"/>
  <c r="B41" i="43"/>
  <c r="B42" i="43" s="1"/>
  <c r="B32" i="43" l="1"/>
  <c r="B31" i="43"/>
  <c r="B30" i="43"/>
  <c r="B29" i="43"/>
  <c r="B28" i="43"/>
  <c r="B27" i="43"/>
  <c r="B26" i="43"/>
  <c r="B25" i="43"/>
  <c r="B24" i="43"/>
  <c r="B23" i="43"/>
  <c r="B22" i="43"/>
  <c r="B21" i="43"/>
  <c r="B20" i="43"/>
  <c r="B19" i="43"/>
  <c r="B18" i="43"/>
  <c r="B17" i="43"/>
  <c r="B16" i="43"/>
  <c r="B15" i="43"/>
  <c r="B14" i="43"/>
  <c r="B13" i="43"/>
  <c r="B12" i="43"/>
  <c r="B11" i="43"/>
  <c r="B10" i="43"/>
  <c r="B9" i="43"/>
  <c r="B39" i="42" l="1"/>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10" i="42"/>
  <c r="B9" i="42"/>
  <c r="B108" i="40" l="1"/>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B12" i="40"/>
  <c r="B11" i="40"/>
  <c r="B10" i="40"/>
  <c r="B9" i="40"/>
  <c r="B109" i="40" l="1"/>
  <c r="B80" i="33"/>
  <c r="B20" i="33"/>
  <c r="B19" i="33"/>
  <c r="B18" i="33"/>
  <c r="B17" i="33"/>
  <c r="B16" i="33"/>
  <c r="B15" i="33"/>
  <c r="B14" i="33"/>
  <c r="B13" i="33"/>
  <c r="B11" i="33"/>
  <c r="B10" i="33"/>
  <c r="B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12" i="33"/>
  <c r="B109" i="33"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101" authorId="0" shapeId="0">
      <text>
        <r>
          <rPr>
            <sz val="10"/>
            <color indexed="81"/>
            <rFont val="Arial"/>
            <family val="2"/>
            <scheme val="major"/>
          </rPr>
          <t>Since 2020, the data come from the projections made by UN in 2017</t>
        </r>
      </text>
    </comment>
    <comment ref="B109"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101" authorId="0" shapeId="0">
      <text>
        <r>
          <rPr>
            <sz val="10"/>
            <color indexed="81"/>
            <rFont val="Arial"/>
            <family val="2"/>
            <scheme val="major"/>
          </rPr>
          <t>Since 2020, the data come from the projections made by UN in 2019</t>
        </r>
      </text>
    </comment>
    <comment ref="B109"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2"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9"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2"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<sst xmlns="http://schemas.openxmlformats.org/spreadsheetml/2006/main" count="177" uniqueCount="35">
  <si>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</si>
  <si>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</si>
  <si>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</si>
  <si>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</si>
  <si>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</si>
  <si>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</si>
  <si>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</si>
  <si>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</si>
  <si>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</si>
  <si>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</si>
  <si>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Source: Angus Maddison time series to 1950, then UN world population prospects 2017 onwards - central projection, https://population.un.org/wpp/Download/Standard/Population/; 25 June 2019</t>
    <phoneticPr fontId="3" type="noConversion"/>
  </si>
  <si>
    <t>Population, North America</t>
    <phoneticPr fontId="3" type="noConversion"/>
  </si>
  <si>
    <t>USA2017</t>
    <phoneticPr fontId="3" type="noConversion"/>
  </si>
  <si>
    <t>USA2019</t>
    <phoneticPr fontId="3" type="noConversion"/>
  </si>
  <si>
    <t>Total human population, with projections from 2017 UN report, USA, 1-2100, (million people)</t>
  </si>
  <si>
    <t>Total human population, with projections from 2017 UN report, USA, 1-2100, (million people)</t>
    <phoneticPr fontId="3" type="noConversion"/>
  </si>
  <si>
    <t>Total human population, with projections from 2019 UN report, USA, 1-2100, (million people)</t>
    <phoneticPr fontId="3" type="noConversion"/>
  </si>
  <si>
    <t>Frequency: Varied, End of period</t>
    <phoneticPr fontId="3" type="noConversion"/>
  </si>
  <si>
    <t>Absolute change (million people)</t>
    <phoneticPr fontId="3" type="noConversion"/>
  </si>
  <si>
    <t>Total (million people)</t>
    <phoneticPr fontId="3" type="noConversion"/>
  </si>
  <si>
    <t>Total human population, with projections from 2019 UN report, USA, 1-2100, (million people)</t>
    <phoneticPr fontId="3" type="noConversion"/>
  </si>
  <si>
    <t>Total human population, with projections from 2019 UN report, Mexico, 1-2100, (million people)</t>
    <phoneticPr fontId="3" type="noConversion"/>
  </si>
  <si>
    <t>Total human population, with projections from 2019 UN report, Canada, 1-2100, (million people)</t>
    <phoneticPr fontId="3" type="noConversion"/>
  </si>
  <si>
    <t>Canada2019</t>
    <phoneticPr fontId="3" type="noConversion"/>
  </si>
  <si>
    <t>Total human population, with projections from 2019 UN report, Canada, 1-2100, (million people)</t>
    <phoneticPr fontId="3" type="noConversion"/>
  </si>
  <si>
    <t>Mexico2019</t>
    <phoneticPr fontId="3" type="noConversion"/>
  </si>
  <si>
    <t>Total human population, with projections from 2019 UN report, Mexico, 1-2100, (million people)</t>
    <phoneticPr fontId="3" type="noConversion"/>
  </si>
  <si>
    <t>Cuba2019</t>
  </si>
  <si>
    <t>Total human population, with projections from 2019 UN report, Cuba, 1820-2100, (million people)</t>
    <phoneticPr fontId="3" type="noConversion"/>
  </si>
  <si>
    <t>Total human population, with projections from 2019 UN report, Cuba, 1820-2100, (million people)</t>
    <phoneticPr fontId="3" type="noConversion"/>
  </si>
  <si>
    <t>These reference tables contain statistics of the total population in several countries in North America. Here we also compare the projections made for these countries in 2017 and 2019. The graph besides each table shows the total population of that year, and the absolute change over time. The x-axis is the absolute change while the y-axis is the total population. Each circle represents a certain year.</t>
    <phoneticPr fontId="3" type="noConversion"/>
  </si>
  <si>
    <t>Source: Angus Maddison time series to 1950, then UN world population prospects 2019 onwards - central projection, https://population.un.org/wpp/Download/Standard/Population/; 25 June 2019</t>
    <phoneticPr fontId="3" type="noConversion"/>
  </si>
  <si>
    <t>Source: Angus Maddison time series to 1950, then UN world population prospects 2019 onwards - central projection, https://population.un.org/wpp/Download/Standard/Population/; 25 June 2019</t>
    <phoneticPr fontId="3" type="noConversion"/>
  </si>
  <si>
    <t>Source: Angus Maddison time series to 1950, then UN world population prospects 2019 onwards - central projection, https://population.un.org/wpp/Download/Standard/Population/; 25 June 2019</t>
    <phoneticPr fontId="3" type="noConversion"/>
  </si>
  <si>
    <t>For the four countries analysed here, only the projections for Canada have been revised upward, and those for the other three have been revised downward. This is especially pronounced for USA and Mexico where, together, the revision has predicted 23 million fewer people in 2100 than two years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</si>
</sst>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5">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0" fontId="4" fillId="0" borderId="0" xfId="0" applyFont="1" applyFill="1" applyAlignment="1">
      <alignment horizontal="left" vertical="center"/>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2" fontId="9" fillId="0" borderId="0" xfId="0" applyNumberFormat="1" applyFont="1" applyBorder="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2" borderId="0" xfId="0" applyNumberFormat="1" applyFont="1" applyFill="1" applyAlignment="1">
      <alignment horizontal="left" vertical="center"/>
    </xf>
    <xf numFmtId="0" fontId="4" fillId="0" borderId="1" xfId="0" applyNumberFormat="1" applyFont="1" applyBorder="1" applyAlignment="1">
      <alignment horizontal="left" vertical="center"/>
    </xf>
    <xf numFmtId="166"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0" xfId="0" applyFont="1" applyAlignment="1">
      <alignmen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USA total human population, with UN 2017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'USA2017'!$D$9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{91575DF0-A148-4C52-AFB8-64E531E287B1}</c15:txfldGUID>
                      <c15:f>'USA2017'!$D$9</c15:f>
                      <c15:dlblFieldTableCache>
                        <c:ptCount val="1"/>
                        <c:pt idx="0">
                          <c:v> </c:v>
                        </c:pt>
                      </c15:dlblFieldTableCache>
                    </c15:dlblFTEntry>
                  </c15:dlblFieldTable>
                  <c15:showDataLabelsRange val="0"/>
                </c:ext>
                <c:ext xmlns:c16="http://schemas.microsoft.com/office/drawing/2014/chart" uri="{C3380CC4-5D6E-409C-BE32-E72D297353CC}">
                  <c16:uniqueId val="{00000000-04A8-4986-BD4E-252808172059}"/>
                </c:ext>
              </c:extLst>
            </c:dLbl>
            <c:dLbl>
              <c:idx val="2"/>
              <c:layout/>
              <c:tx>
                <c:strRef>
                  <c:f>'USA2017'!$D$11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{22B4DAD6-8066-4750-869D-1FF8F13B32BF}</c15:txfldGUID>
                      <c15:f>'USA2017'!$D$11</c15:f>
                      <c15:dlblFieldTableCache>
                        <c:ptCount val="1"/>
                        <c:pt idx="0">
                          <c:v> </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'USA2017'!$D$12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{12B90A68-6AAF-42EA-8349-FCE0159FA470}</c15:txfldGUID>
                      <c15:f>'USA2017'!$D$12</c15:f>
                      <c15:dlblFieldTableCache>
                        <c:ptCount val="1"/>
                        <c:pt idx="0">
                          <c:v>1600</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'USA2017'!$D$13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{3EB98A17-D1F1-42F4-A498-D6290048EB16}</c15:txfldGUID>
                      <c15:f>'USA2017'!$D$13</c15:f>
                      <c15:dlblFieldTableCache>
                        <c:ptCount val="1"/>
                        <c:pt idx="0">
                          <c:v> </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'USA2017'!$D$14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{BB7D9F8F-17AF-4AE0-90BB-C71479A9DD74}</c15:txfldGUID>
                      <c15:f>'USA2017'!$D$14</c15:f>
                      <c15:dlblFieldTableCache>
                        <c:ptCount val="1"/>
                        <c:pt idx="0">
                          <c:v>1820</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'USA2017'!$D$15</c:f>
                  <c:strCache>
                    <c:ptCount val="1"/>
                    <c:pt idx="0">
                      <c:v>1830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{C625B7F2-9425-49B4-A357-26EA97A1078C}</c15:txfldGUID>
                      <c15:f>'USA2017'!$D$15</c15:f>
                      <c15:dlblFieldTableCache>
                        <c:ptCount val="1"/>
                        <c:pt idx="0">
                          <c:v>1830</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'USA2017'!$D$16</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{8E6CC513-60F5-40CB-9B56-2CA6148A663C}</c15:txfldGUID>
                      <c15:f>'USA2017'!$D$16</c15:f>
                      <c15:dlblFieldTableCache>
                        <c:ptCount val="1"/>
                        <c:pt idx="0">
                          <c:v>1840</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'USA2017'!$D$17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{673EE5A4-B971-450B-889A-C9ABD47483B9}</c15:txfldGUID>
                      <c15:f>'USA2017'!$D$17</c15:f>
                      <c15:dlblFieldTableCache>
                        <c:ptCount val="1"/>
                        <c:pt idx="0">
                          <c:v>1850</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'USA2017'!$D$18</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{F9242EF0-C3CB-43D8-A631-39B101FC8207}</c15:txfldGUID>
                      <c15:f>'USA2017'!$D$18</c15:f>
                      <c15:dlblFieldTableCache>
                        <c:ptCount val="1"/>
                        <c:pt idx="0">
                          <c:v>1860</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'USA2017'!$D$19</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{E0EBA1D2-2CC9-4CD9-9359-05E1CAFF5158}</c15:txfldGUID>
                      <c15:f>'USA2017'!$D$19</c15:f>
                      <c15:dlblFieldTableCache>
                        <c:ptCount val="1"/>
                        <c:pt idx="0">
                          <c:v>1870</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'USA2017'!$D$20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{8879A057-766E-4F29-8DC9-5DAAFB6396DD}</c15:txfldGUID>
                      <c15:f>'USA2017'!$D$20</c15:f>
                      <c15:dlblFieldTableCache>
                        <c:ptCount val="1"/>
                        <c:pt idx="0">
                          <c:v>1880</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'USA2017'!$D$21</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{1180383F-F1C8-4A08-9D9D-DAEDE039682F}</c15:txfldGUID>
                      <c15:f>'USA2017'!$D$21</c15:f>
                      <c15:dlblFieldTableCache>
                        <c:ptCount val="1"/>
                        <c:pt idx="0">
                          <c:v>1890</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'USA2017'!$D$22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{F4685BE1-E4C6-4986-AFDC-544AC1AD8856}</c15:txfldGUID>
                      <c15:f>'USA2017'!$D$22</c15:f>
                      <c15:dlblFieldTableCache>
                        <c:ptCount val="1"/>
                        <c:pt idx="0">
                          <c:v>1900</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'USA2017'!$D$23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{A1D8BDBD-5FD8-497F-A346-6937D5CB3BB3}</c15:txfldGUID>
                      <c15:f>'USA2017'!$D$23</c15:f>
                      <c15:dlblFieldTableCache>
                        <c:ptCount val="1"/>
                        <c:pt idx="0">
                          <c:v> </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'USA2017'!$D$24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{E48FD370-D5C1-44C8-A195-EE84FEC43D73}</c15:txfldGUID>
                      <c15:f>'USA2017'!$D$24</c15:f>
                      <c15:dlblFieldTableCache>
                        <c:ptCount val="1"/>
                        <c:pt idx="0">
                          <c:v> </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'USA2017'!$D$25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{CF85CDB8-967C-407A-9964-1F9F09228DE9}</c15:txfldGUID>
                      <c15:f>'USA2017'!$D$25</c15:f>
                      <c15:dlblFieldTableCache>
                        <c:ptCount val="1"/>
                        <c:pt idx="0">
                          <c:v> </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'USA2017'!$D$26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{BA0A137B-07C6-4464-ABE1-6FA300585835}</c15:txfldGUID>
                      <c15:f>'USA2017'!$D$26</c15:f>
                      <c15:dlblFieldTableCache>
                        <c:ptCount val="1"/>
                        <c:pt idx="0">
                          <c:v> </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'USA2017'!$D$27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{E6EBEC7A-74B2-4DE5-9853-2D1E4220DC16}</c15:txfldGUID>
                      <c15:f>'USA2017'!$D$27</c15:f>
                      <c15:dlblFieldTableCache>
                        <c:ptCount val="1"/>
                        <c:pt idx="0">
                          <c:v> </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'USA2017'!$D$28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{93BFB2B0-A693-4B34-9991-1CFBEDDEA3DB}</c15:txfldGUID>
                      <c15:f>'USA2017'!$D$28</c15:f>
                      <c15:dlblFieldTableCache>
                        <c:ptCount val="1"/>
                        <c:pt idx="0">
                          <c:v> </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'USA2017'!$D$29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{0F3F891D-5F18-4BB0-ABCA-66C6D2D9673A}</c15:txfldGUID>
                      <c15:f>'USA2017'!$D$29</c15:f>
                      <c15:dlblFieldTableCache>
                        <c:ptCount val="1"/>
                        <c:pt idx="0">
                          <c:v> </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'USA2017'!$D$30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{3EC293DF-C2A3-4044-973A-23B4A2C80F83}</c15:txfldGUID>
                      <c15:f>'USA2017'!$D$30</c15:f>
                      <c15:dlblFieldTableCache>
                        <c:ptCount val="1"/>
                        <c:pt idx="0">
                          <c:v> </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'USA2017'!$D$31</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{493BBECD-3D1D-4DFF-8364-4F28476332E7}</c15:txfldGUID>
                      <c15:f>'USA2017'!$D$31</c15:f>
                      <c15:dlblFieldTableCache>
                        <c:ptCount val="1"/>
                        <c:pt idx="0">
                          <c:v>1918</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'USA2017'!$D$32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{5D89C9A7-C6D8-4547-A55C-65252215AD84}</c15:txfldGUID>
                      <c15:f>'USA2017'!$D$32</c15:f>
                      <c15:dlblFieldTableCache>
                        <c:ptCount val="1"/>
                        <c:pt idx="0">
                          <c:v> </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'USA2017'!$D$33</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{098B9AAD-5F4E-4F97-A593-73271CE921DE}</c15:txfldGUID>
                      <c15:f>'USA2017'!$D$33</c15:f>
                      <c15:dlblFieldTableCache>
                        <c:ptCount val="1"/>
                        <c:pt idx="0">
                          <c:v>1920</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'USA2017'!$D$34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{B8AC8498-FB95-45E2-9FBA-41EC0DFF0448}</c15:txfldGUID>
                      <c15:f>'USA2017'!$D$34</c15:f>
                      <c15:dlblFieldTableCache>
                        <c:ptCount val="1"/>
                        <c:pt idx="0">
                          <c:v> </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'USA2017'!$D$35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{3F166E5B-DD6A-4621-8F7E-4D144D02A764}</c15:txfldGUID>
                      <c15:f>'USA2017'!$D$35</c15:f>
                      <c15:dlblFieldTableCache>
                        <c:ptCount val="1"/>
                        <c:pt idx="0">
                          <c:v> </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'USA2017'!$D$36</c:f>
                  <c:strCache>
                    <c:ptCount val="1"/>
                    <c:pt idx="0">
                      <c:v>1923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{5B6DC483-28A5-4214-9817-78EF6B7A8E80}</c15:txfldGUID>
                      <c15:f>'USA2017'!$D$36</c15:f>
                      <c15:dlblFieldTableCache>
                        <c:ptCount val="1"/>
                        <c:pt idx="0">
                          <c:v>1923</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'USA2017'!$D$37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{3636E564-49E0-41A9-BB8B-007A6013D9F1}</c15:txfldGUID>
                      <c15:f>'USA2017'!$D$37</c15:f>
                      <c15:dlblFieldTableCache>
                        <c:ptCount val="1"/>
                        <c:pt idx="0">
                          <c:v> </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'USA2017'!$D$38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{7A910C05-5177-403A-8EDF-762393816085}</c15:txfldGUID>
                      <c15:f>'USA2017'!$D$38</c15:f>
                      <c15:dlblFieldTableCache>
                        <c:ptCount val="1"/>
                        <c:pt idx="0">
                          <c:v> </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'USA2017'!$D$39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{80D0C213-CC91-4F4F-918F-BA2F478F9BD1}</c15:txfldGUID>
                      <c15:f>'USA2017'!$D$39</c15:f>
                      <c15:dlblFieldTableCache>
                        <c:ptCount val="1"/>
                        <c:pt idx="0">
                          <c:v> </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'USA2017'!$D$40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{E07C70B5-F2DE-43AB-A4A0-47B7979D3486}</c15:txfldGUID>
                      <c15:f>'USA2017'!$D$40</c15:f>
                      <c15:dlblFieldTableCache>
                        <c:ptCount val="1"/>
                        <c:pt idx="0">
                          <c:v> </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'USA2017'!$D$41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{603BADA3-CA15-417F-9D2C-5F17DD0B7CB4}</c15:txfldGUID>
                      <c15:f>'USA2017'!$D$41</c15:f>
                      <c15:dlblFieldTableCache>
                        <c:ptCount val="1"/>
                        <c:pt idx="0">
                          <c:v> </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'USA2017'!$D$42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{228F77A2-7949-4BB2-8A53-4D5C8683861B}</c15:txfldGUID>
                      <c15:f>'USA2017'!$D$42</c15:f>
                      <c15:dlblFieldTableCache>
                        <c:ptCount val="1"/>
                        <c:pt idx="0">
                          <c:v> </c:v>
                        </c:pt>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'USA2017'!$D$43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{662E77A8-DA47-45A6-8A9F-97481AAD6384}</c15:txfldGUID>
                      <c15:f>'USA2017'!$D$43</c15:f>
                      <c15:dlblFieldTableCache>
                        <c:ptCount val="1"/>
                        <c:pt idx="0">
                          <c:v> </c:v>
                        </c:pt>
                      </c15:dlblFieldTableCache>
                    </c15:dlblFTEntry>
                  </c15:dlblFieldTable>
                  <c15:showDataLabelsRange val="0"/>
                </c:ext>
                <c:ext xmlns:c16="http://schemas.microsoft.com/office/drawing/2014/chart" uri="{C3380CC4-5D6E-409C-BE32-E72D297353CC}">
                  <c16:uniqueId val="{00000000-FD43-40A0-BB5B-15CEE3E4064E}"/>
                </c:ext>
              </c:extLst>
            </c:dLbl>
            <c:dLbl>
              <c:idx val="35"/>
              <c:layout/>
              <c:tx>
                <c:strRef>
                  <c:f>'USA2017'!$D$44</c:f>
                  <c:strCache>
                    <c:ptCount val="1"/>
                    <c:pt idx="0">
                      <c:v>1933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{75720F95-195D-4335-A1A6-A737293A4D8C}</c15:txfldGUID>
                      <c15:f>'USA2017'!$D$44</c15:f>
                      <c15:dlblFieldTableCache>
                        <c:ptCount val="1"/>
                        <c:pt idx="0">
                          <c:v>1933</c:v>
                        </c:pt>
                      </c15:dlblFieldTableCache>
                    </c15:dlblFTEntry>
                  </c15:dlblFieldTable>
                  <c15:showDataLabelsRange val="0"/>
                </c:ext>
                <c:ext xmlns:c16="http://schemas.microsoft.com/office/drawing/2014/chart" uri="{C3380CC4-5D6E-409C-BE32-E72D297353CC}">
                  <c16:uniqueId val="{00000001-FD43-40A0-BB5B-15CEE3E4064E}"/>
                </c:ext>
              </c:extLst>
            </c:dLbl>
            <c:dLbl>
              <c:idx val="36"/>
              <c:layout/>
              <c:tx>
                <c:strRef>
                  <c:f>'USA2017'!$D$45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{F7590A4E-4B2A-4927-9604-DB6D83EF9543}</c15:txfldGUID>
                      <c15:f>'USA2017'!$D$45</c15:f>
                      <c15:dlblFieldTableCache>
                        <c:ptCount val="1"/>
                        <c:pt idx="0">
                          <c:v> </c:v>
                        </c:pt>
                      </c15:dlblFieldTableCache>
                    </c15:dlblFTEntry>
                  </c15:dlblFieldTable>
                  <c15:showDataLabelsRange val="0"/>
                </c:ext>
                <c:ext xmlns:c16="http://schemas.microsoft.com/office/drawing/2014/chart" uri="{C3380CC4-5D6E-409C-BE32-E72D297353CC}">
                  <c16:uniqueId val="{00000002-FD43-40A0-BB5B-15CEE3E4064E}"/>
                </c:ext>
              </c:extLst>
            </c:dLbl>
            <c:dLbl>
              <c:idx val="37"/>
              <c:layout/>
              <c:tx>
                <c:strRef>
                  <c:f>'USA2017'!$D$46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{3D7A3BB1-7FDB-4E84-BD52-E53C1C7E10A1}</c15:txfldGUID>
                      <c15:f>'USA2017'!$D$46</c15:f>
                      <c15:dlblFieldTableCache>
                        <c:ptCount val="1"/>
                        <c:pt idx="0">
                          <c:v> </c:v>
                        </c:pt>
                      </c15:dlblFieldTableCache>
                    </c15:dlblFTEntry>
                  </c15:dlblFieldTable>
                  <c15:showDataLabelsRange val="0"/>
                </c:ext>
                <c:ext xmlns:c16="http://schemas.microsoft.com/office/drawing/2014/chart" uri="{C3380CC4-5D6E-409C-BE32-E72D297353CC}">
                  <c16:uniqueId val="{00000003-FD43-40A0-BB5B-15CEE3E4064E}"/>
                </c:ext>
              </c:extLst>
            </c:dLbl>
            <c:dLbl>
              <c:idx val="38"/>
              <c:layout/>
              <c:tx>
                <c:strRef>
                  <c:f>'USA2017'!$D$47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{709EBD17-B590-4376-B8F2-8DE0A5BC603E}</c15:txfldGUID>
                      <c15:f>'USA2017'!$D$47</c15:f>
                      <c15:dlblFieldTableCache>
                        <c:ptCount val="1"/>
                        <c:pt idx="0">
                          <c:v> </c:v>
                        </c:pt>
                      </c15:dlblFieldTableCache>
                    </c15:dlblFTEntry>
                  </c15:dlblFieldTable>
                  <c15:showDataLabelsRange val="0"/>
                </c:ext>
                <c:ext xmlns:c16="http://schemas.microsoft.com/office/drawing/2014/chart" uri="{C3380CC4-5D6E-409C-BE32-E72D297353CC}">
                  <c16:uniqueId val="{00000004-FD43-40A0-BB5B-15CEE3E4064E}"/>
                </c:ext>
              </c:extLst>
            </c:dLbl>
            <c:dLbl>
              <c:idx val="39"/>
              <c:layout/>
              <c:tx>
                <c:strRef>
                  <c:f>'USA2017'!$D$48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{B6E9CED3-63E1-460F-8E78-2CA6155BEAD3}</c15:txfldGUID>
                      <c15:f>'USA2017'!$D$48</c15:f>
                      <c15:dlblFieldTableCache>
                        <c:ptCount val="1"/>
                        <c:pt idx="0">
                          <c:v> </c:v>
                        </c:pt>
                      </c15:dlblFieldTableCache>
                    </c15:dlblFTEntry>
                  </c15:dlblFieldTable>
                  <c15:showDataLabelsRange val="0"/>
                </c:ext>
                <c:ext xmlns:c16="http://schemas.microsoft.com/office/drawing/2014/chart" uri="{C3380CC4-5D6E-409C-BE32-E72D297353CC}">
                  <c16:uniqueId val="{00000005-FD43-40A0-BB5B-15CEE3E4064E}"/>
                </c:ext>
              </c:extLst>
            </c:dLbl>
            <c:dLbl>
              <c:idx val="40"/>
              <c:layout/>
              <c:tx>
                <c:strRef>
                  <c:f>'USA2017'!$D$49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{A0478FD0-CE5D-4B2C-89D8-AFC01A1BBFDE}</c15:txfldGUID>
                      <c15:f>'USA2017'!$D$49</c15:f>
                      <c15:dlblFieldTableCache>
                        <c:ptCount val="1"/>
                        <c:pt idx="0">
                          <c:v> </c:v>
                        </c:pt>
                      </c15:dlblFieldTableCache>
                    </c15:dlblFTEntry>
                  </c15:dlblFieldTable>
                  <c15:showDataLabelsRange val="0"/>
                </c:ext>
                <c:ext xmlns:c16="http://schemas.microsoft.com/office/drawing/2014/chart" uri="{C3380CC4-5D6E-409C-BE32-E72D297353CC}">
                  <c16:uniqueId val="{00000006-FD43-40A0-BB5B-15CEE3E4064E}"/>
                </c:ext>
              </c:extLst>
            </c:dLbl>
            <c:dLbl>
              <c:idx val="41"/>
              <c:layout/>
              <c:tx>
                <c:strRef>
                  <c:f>'USA2017'!$D$50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{56522334-94DA-414C-B249-8CF278EEA927}</c15:txfldGUID>
                      <c15:f>'USA2017'!$D$50</c15:f>
                      <c15:dlblFieldTableCache>
                        <c:ptCount val="1"/>
                        <c:pt idx="0">
                          <c:v> </c:v>
                        </c:pt>
                      </c15:dlblFieldTableCache>
                    </c15:dlblFTEntry>
                  </c15:dlblFieldTable>
                  <c15:showDataLabelsRange val="0"/>
                </c:ext>
                <c:ext xmlns:c16="http://schemas.microsoft.com/office/drawing/2014/chart" uri="{C3380CC4-5D6E-409C-BE32-E72D297353CC}">
                  <c16:uniqueId val="{00000007-FD43-40A0-BB5B-15CEE3E4064E}"/>
                </c:ext>
              </c:extLst>
            </c:dLbl>
            <c:dLbl>
              <c:idx val="42"/>
              <c:layout/>
              <c:tx>
                <c:strRef>
                  <c:f>'USA2017'!$D$51</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{44F71267-C2DE-4C4F-BE68-A260C5864745}</c15:txfldGUID>
                      <c15:f>'USA2017'!$D$51</c15:f>
                      <c15:dlblFieldTableCache>
                        <c:ptCount val="1"/>
                        <c:pt idx="0">
                          <c:v>1940</c:v>
                        </c:pt>
                      </c15:dlblFieldTableCache>
                    </c15:dlblFTEntry>
                  </c15:dlblFieldTable>
                  <c15:showDataLabelsRange val="0"/>
                </c:ext>
                <c:ext xmlns:c16="http://schemas.microsoft.com/office/drawing/2014/chart" uri="{C3380CC4-5D6E-409C-BE32-E72D297353CC}">
                  <c16:uniqueId val="{00000008-FD43-40A0-BB5B-15CEE3E4064E}"/>
                </c:ext>
              </c:extLst>
            </c:dLbl>
            <c:dLbl>
              <c:idx val="43"/>
              <c:layout/>
              <c:tx>
                <c:strRef>
                  <c:f>'USA2017'!$D$52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{6801AE8F-3C60-4402-9AF5-404A25E69868}</c15:txfldGUID>
                      <c15:f>'USA2017'!$D$52</c15:f>
                      <c15:dlblFieldTableCache>
                        <c:ptCount val="1"/>
                        <c:pt idx="0">
                          <c:v> </c:v>
                        </c:pt>
                      </c15:dlblFieldTableCache>
                    </c15:dlblFTEntry>
                  </c15:dlblFieldTable>
                  <c15:showDataLabelsRange val="0"/>
                </c:ext>
                <c:ext xmlns:c16="http://schemas.microsoft.com/office/drawing/2014/chart" uri="{C3380CC4-5D6E-409C-BE32-E72D297353CC}">
                  <c16:uniqueId val="{00000009-FD43-40A0-BB5B-15CEE3E4064E}"/>
                </c:ext>
              </c:extLst>
            </c:dLbl>
            <c:dLbl>
              <c:idx val="44"/>
              <c:layout/>
              <c:tx>
                <c:strRef>
                  <c:f>'USA2017'!$D$53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{CA3C4BF4-03B2-452A-B94A-FE452A78C617}</c15:txfldGUID>
                      <c15:f>'USA2017'!$D$53</c15:f>
                      <c15:dlblFieldTableCache>
                        <c:ptCount val="1"/>
                        <c:pt idx="0">
                          <c:v> </c:v>
                        </c:pt>
                      </c15:dlblFieldTableCache>
                    </c15:dlblFTEntry>
                  </c15:dlblFieldTable>
                  <c15:showDataLabelsRange val="0"/>
                </c:ext>
                <c:ext xmlns:c16="http://schemas.microsoft.com/office/drawing/2014/chart" uri="{C3380CC4-5D6E-409C-BE32-E72D297353CC}">
                  <c16:uniqueId val="{0000000A-FD43-40A0-BB5B-15CEE3E4064E}"/>
                </c:ext>
              </c:extLst>
            </c:dLbl>
            <c:dLbl>
              <c:idx val="45"/>
              <c:layout/>
              <c:tx>
                <c:strRef>
                  <c:f>'USA2017'!$D$54</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{73CF5B5B-5DFF-41E0-82EC-21CDCDA59B7A}</c15:txfldGUID>
                      <c15:f>'USA2017'!$D$54</c15:f>
                      <c15:dlblFieldTableCache>
                        <c:ptCount val="1"/>
                        <c:pt idx="0">
                          <c:v>1943</c:v>
                        </c:pt>
                      </c15:dlblFieldTableCache>
                    </c15:dlblFTEntry>
                  </c15:dlblFieldTable>
                  <c15:showDataLabelsRange val="0"/>
                </c:ext>
                <c:ext xmlns:c16="http://schemas.microsoft.com/office/drawing/2014/chart" uri="{C3380CC4-5D6E-409C-BE32-E72D297353CC}">
                  <c16:uniqueId val="{0000000B-FD43-40A0-BB5B-15CEE3E4064E}"/>
                </c:ext>
              </c:extLst>
            </c:dLbl>
            <c:dLbl>
              <c:idx val="46"/>
              <c:layout/>
              <c:tx>
                <c:strRef>
                  <c:f>'USA2017'!$D$55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{214293C8-FF15-44C5-B879-DD93A97A9A24}</c15:txfldGUID>
                      <c15:f>'USA2017'!$D$55</c15:f>
                      <c15:dlblFieldTableCache>
                        <c:ptCount val="1"/>
                        <c:pt idx="0">
                          <c:v> </c:v>
                        </c:pt>
                      </c15:dlblFieldTableCache>
                    </c15:dlblFTEntry>
                  </c15:dlblFieldTable>
                  <c15:showDataLabelsRange val="0"/>
                </c:ext>
                <c:ext xmlns:c16="http://schemas.microsoft.com/office/drawing/2014/chart" uri="{C3380CC4-5D6E-409C-BE32-E72D297353CC}">
                  <c16:uniqueId val="{0000000C-FD43-40A0-BB5B-15CEE3E4064E}"/>
                </c:ext>
              </c:extLst>
            </c:dLbl>
            <c:dLbl>
              <c:idx val="47"/>
              <c:layout/>
              <c:tx>
                <c:strRef>
                  <c:f>'USA2017'!$D$56</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{B8D47083-724F-4153-9E16-76DAA936A8E6}</c15:txfldGUID>
                      <c15:f>'USA2017'!$D$56</c15:f>
                      <c15:dlblFieldTableCache>
                        <c:ptCount val="1"/>
                        <c:pt idx="0">
                          <c:v>1945</c:v>
                        </c:pt>
                      </c15:dlblFieldTableCache>
                    </c15:dlblFTEntry>
                  </c15:dlblFieldTable>
                  <c15:showDataLabelsRange val="0"/>
                </c:ext>
                <c:ext xmlns:c16="http://schemas.microsoft.com/office/drawing/2014/chart" uri="{C3380CC4-5D6E-409C-BE32-E72D297353CC}">
                  <c16:uniqueId val="{0000000D-FD43-40A0-BB5B-15CEE3E4064E}"/>
                </c:ext>
              </c:extLst>
            </c:dLbl>
            <c:dLbl>
              <c:idx val="48"/>
              <c:layout/>
              <c:tx>
                <c:strRef>
                  <c:f>'USA2017'!$D$57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{85CF2B89-2140-48AD-90FB-CA3FF1933693}</c15:txfldGUID>
                      <c15:f>'USA2017'!$D$57</c15:f>
                      <c15:dlblFieldTableCache>
                        <c:ptCount val="1"/>
                        <c:pt idx="0">
                          <c:v> </c:v>
                        </c:pt>
                      </c15:dlblFieldTableCache>
                    </c15:dlblFTEntry>
                  </c15:dlblFieldTable>
                  <c15:showDataLabelsRange val="0"/>
                </c:ext>
                <c:ext xmlns:c16="http://schemas.microsoft.com/office/drawing/2014/chart" uri="{C3380CC4-5D6E-409C-BE32-E72D297353CC}">
                  <c16:uniqueId val="{0000000E-FD43-40A0-BB5B-15CEE3E4064E}"/>
                </c:ext>
              </c:extLst>
            </c:dLbl>
            <c:dLbl>
              <c:idx val="49"/>
              <c:layout/>
              <c:tx>
                <c:strRef>
                  <c:f>'USA2017'!$D$58</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{5A6D6F7D-22ED-4B00-BD6E-C4662F941113}</c15:txfldGUID>
                      <c15:f>'USA2017'!$D$58</c15:f>
                      <c15:dlblFieldTableCache>
                        <c:ptCount val="1"/>
                        <c:pt idx="0">
                          <c:v>1947</c:v>
                        </c:pt>
                      </c15:dlblFieldTableCache>
                    </c15:dlblFTEntry>
                  </c15:dlblFieldTable>
                  <c15:showDataLabelsRange val="0"/>
                </c:ext>
                <c:ext xmlns:c16="http://schemas.microsoft.com/office/drawing/2014/chart" uri="{C3380CC4-5D6E-409C-BE32-E72D297353CC}">
                  <c16:uniqueId val="{0000000F-FD43-40A0-BB5B-15CEE3E4064E}"/>
                </c:ext>
              </c:extLst>
            </c:dLbl>
            <c:dLbl>
              <c:idx val="50"/>
              <c:layout/>
              <c:tx>
                <c:strRef>
                  <c:f>'USA2017'!$D$59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{56465BA4-6C29-4F1F-8E1C-EB615C977795}</c15:txfldGUID>
                      <c15:f>'USA2017'!$D$59</c15:f>
                      <c15:dlblFieldTableCache>
                        <c:ptCount val="1"/>
                        <c:pt idx="0">
                          <c:v> </c:v>
                        </c:pt>
                      </c15:dlblFieldTableCache>
                    </c15:dlblFTEntry>
                  </c15:dlblFieldTable>
                  <c15:showDataLabelsRange val="0"/>
                </c:ext>
                <c:ext xmlns:c16="http://schemas.microsoft.com/office/drawing/2014/chart" uri="{C3380CC4-5D6E-409C-BE32-E72D297353CC}">
                  <c16:uniqueId val="{00000010-FD43-40A0-BB5B-15CEE3E4064E}"/>
                </c:ext>
              </c:extLst>
            </c:dLbl>
            <c:dLbl>
              <c:idx val="51"/>
              <c:layout/>
              <c:tx>
                <c:strRef>
                  <c:f>'USA2017'!$D$60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{80DE0A54-F72A-4A27-A8FB-BB6FF7F689D8}</c15:txfldGUID>
                      <c15:f>'USA2017'!$D$60</c15:f>
                      <c15:dlblFieldTableCache>
                        <c:ptCount val="1"/>
                        <c:pt idx="0">
                          <c:v> </c:v>
                        </c:pt>
                      </c15:dlblFieldTableCache>
                    </c15:dlblFTEntry>
                  </c15:dlblFieldTable>
                  <c15:showDataLabelsRange val="0"/>
                </c:ext>
                <c:ext xmlns:c16="http://schemas.microsoft.com/office/drawing/2014/chart" uri="{C3380CC4-5D6E-409C-BE32-E72D297353CC}">
                  <c16:uniqueId val="{00000011-FD43-40A0-BB5B-15CEE3E4064E}"/>
                </c:ext>
              </c:extLst>
            </c:dLbl>
            <c:dLbl>
              <c:idx val="52"/>
              <c:layout/>
              <c:tx>
                <c:strRef>
                  <c:f>'USA2017'!$D$61</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{9108E27F-7D29-49DA-9EF2-81224CA6225B}</c15:txfldGUID>
                      <c15:f>'USA2017'!$D$61</c15:f>
                      <c15:dlblFieldTableCache>
                        <c:ptCount val="1"/>
                        <c:pt idx="0">
                          <c:v>1950</c:v>
                        </c:pt>
                      </c15:dlblFieldTableCache>
                    </c15:dlblFTEntry>
                  </c15:dlblFieldTable>
                  <c15:showDataLabelsRange val="0"/>
                </c:ext>
                <c:ext xmlns:c16="http://schemas.microsoft.com/office/drawing/2014/chart" uri="{C3380CC4-5D6E-409C-BE32-E72D297353CC}">
                  <c16:uniqueId val="{00000012-FD43-40A0-BB5B-15CEE3E4064E}"/>
                </c:ext>
              </c:extLst>
            </c:dLbl>
            <c:dLbl>
              <c:idx val="53"/>
              <c:layout/>
              <c:tx>
                <c:strRef>
                  <c:f>'USA2017'!$D$62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{71D7B044-1A62-4BBA-833B-9189439C2BEA}</c15:txfldGUID>
                      <c15:f>'USA2017'!$D$62</c15:f>
                      <c15:dlblFieldTableCache>
                        <c:ptCount val="1"/>
                        <c:pt idx="0">
                          <c:v> </c:v>
                        </c:pt>
                      </c15:dlblFieldTableCache>
                    </c15:dlblFTEntry>
                  </c15:dlblFieldTable>
                  <c15:showDataLabelsRange val="0"/>
                </c:ext>
                <c:ext xmlns:c16="http://schemas.microsoft.com/office/drawing/2014/chart" uri="{C3380CC4-5D6E-409C-BE32-E72D297353CC}">
                  <c16:uniqueId val="{00000013-FD43-40A0-BB5B-15CEE3E4064E}"/>
                </c:ext>
              </c:extLst>
            </c:dLbl>
            <c:dLbl>
              <c:idx val="54"/>
              <c:layout/>
              <c:tx>
                <c:strRef>
                  <c:f>'USA2017'!$D$63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{D742DCC1-85E0-4E22-9D66-E080E9D59E7B}</c15:txfldGUID>
                      <c15:f>'USA2017'!$D$63</c15:f>
                      <c15:dlblFieldTableCache>
                        <c:ptCount val="1"/>
                        <c:pt idx="0">
                          <c:v> </c:v>
                        </c:pt>
                      </c15:dlblFieldTableCache>
                    </c15:dlblFTEntry>
                  </c15:dlblFieldTable>
                  <c15:showDataLabelsRange val="0"/>
                </c:ext>
                <c:ext xmlns:c16="http://schemas.microsoft.com/office/drawing/2014/chart" uri="{C3380CC4-5D6E-409C-BE32-E72D297353CC}">
                  <c16:uniqueId val="{00000014-FD43-40A0-BB5B-15CEE3E4064E}"/>
                </c:ext>
              </c:extLst>
            </c:dLbl>
            <c:dLbl>
              <c:idx val="55"/>
              <c:layout/>
              <c:tx>
                <c:strRef>
                  <c:f>'USA2017'!$D$64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{C373E74B-EE53-4ECC-8688-81BFDD3817FA}</c15:txfldGUID>
                      <c15:f>'USA2017'!$D$64</c15:f>
                      <c15:dlblFieldTableCache>
                        <c:ptCount val="1"/>
                        <c:pt idx="0">
                          <c:v> </c:v>
                        </c:pt>
                      </c15:dlblFieldTableCache>
                    </c15:dlblFTEntry>
                  </c15:dlblFieldTable>
                  <c15:showDataLabelsRange val="0"/>
                </c:ext>
                <c:ext xmlns:c16="http://schemas.microsoft.com/office/drawing/2014/chart" uri="{C3380CC4-5D6E-409C-BE32-E72D297353CC}">
                  <c16:uniqueId val="{00000015-FD43-40A0-BB5B-15CEE3E4064E}"/>
                </c:ext>
              </c:extLst>
            </c:dLbl>
            <c:dLbl>
              <c:idx val="56"/>
              <c:layout/>
              <c:tx>
                <c:strRef>
                  <c:f>'USA2017'!$D$65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{9737C00E-2E32-4D4D-80CA-6BCC5EA0D97C}</c15:txfldGUID>
                      <c15:f>'USA2017'!$D$65</c15:f>
                      <c15:dlblFieldTableCache>
                        <c:ptCount val="1"/>
                        <c:pt idx="0">
                          <c:v> </c:v>
                        </c:pt>
                      </c15:dlblFieldTableCache>
                    </c15:dlblFTEntry>
                  </c15:dlblFieldTable>
                  <c15:showDataLabelsRange val="0"/>
                </c:ext>
                <c:ext xmlns:c16="http://schemas.microsoft.com/office/drawing/2014/chart" uri="{C3380CC4-5D6E-409C-BE32-E72D297353CC}">
                  <c16:uniqueId val="{00000016-FD43-40A0-BB5B-15CEE3E4064E}"/>
                </c:ext>
              </c:extLst>
            </c:dLbl>
            <c:dLbl>
              <c:idx val="57"/>
              <c:layout/>
              <c:tx>
                <c:strRef>
                  <c:f>'USA2017'!$D$66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{8E6C8CE2-C4DF-4C44-9FEB-B977947E4B92}</c15:txfldGUID>
                      <c15:f>'USA2017'!$D$66</c15:f>
                      <c15:dlblFieldTableCache>
                        <c:ptCount val="1"/>
                        <c:pt idx="0">
                          <c:v> </c:v>
                        </c:pt>
                      </c15:dlblFieldTableCache>
                    </c15:dlblFTEntry>
                  </c15:dlblFieldTable>
                  <c15:showDataLabelsRange val="0"/>
                </c:ext>
                <c:ext xmlns:c16="http://schemas.microsoft.com/office/drawing/2014/chart" uri="{C3380CC4-5D6E-409C-BE32-E72D297353CC}">
                  <c16:uniqueId val="{00000017-FD43-40A0-BB5B-15CEE3E4064E}"/>
                </c:ext>
              </c:extLst>
            </c:dLbl>
            <c:dLbl>
              <c:idx val="58"/>
              <c:layout/>
              <c:tx>
                <c:strRef>
                  <c:f>'USA2017'!$D$67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{72CFF2F6-E5A4-4416-A8FB-1A406752A865}</c15:txfldGUID>
                      <c15:f>'USA2017'!$D$67</c15:f>
                      <c15:dlblFieldTableCache>
                        <c:ptCount val="1"/>
                        <c:pt idx="0">
                          <c:v> </c:v>
                        </c:pt>
                      </c15:dlblFieldTableCache>
                    </c15:dlblFTEntry>
                  </c15:dlblFieldTable>
                  <c15:showDataLabelsRange val="0"/>
                </c:ext>
                <c:ext xmlns:c16="http://schemas.microsoft.com/office/drawing/2014/chart" uri="{C3380CC4-5D6E-409C-BE32-E72D297353CC}">
                  <c16:uniqueId val="{00000018-FD43-40A0-BB5B-15CEE3E4064E}"/>
                </c:ext>
              </c:extLst>
            </c:dLbl>
            <c:dLbl>
              <c:idx val="59"/>
              <c:layout/>
              <c:tx>
                <c:strRef>
                  <c:f>'USA2017'!$D$68</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{FADCACEB-F8FC-455F-BD04-88E14AE2D78B}</c15:txfldGUID>
                      <c15:f>'USA2017'!$D$68</c15:f>
                      <c15:dlblFieldTableCache>
                        <c:ptCount val="1"/>
                        <c:pt idx="0">
                          <c:v>1957</c:v>
                        </c:pt>
                      </c15:dlblFieldTableCache>
                    </c15:dlblFTEntry>
                  </c15:dlblFieldTable>
                  <c15:showDataLabelsRange val="0"/>
                </c:ext>
                <c:ext xmlns:c16="http://schemas.microsoft.com/office/drawing/2014/chart" uri="{C3380CC4-5D6E-409C-BE32-E72D297353CC}">
                  <c16:uniqueId val="{00000019-FD43-40A0-BB5B-15CEE3E4064E}"/>
                </c:ext>
              </c:extLst>
            </c:dLbl>
            <c:dLbl>
              <c:idx val="60"/>
              <c:layout/>
              <c:tx>
                <c:strRef>
                  <c:f>'USA2017'!$D$69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{98A19D4A-1EC9-4EA1-988D-01E696309D70}</c15:txfldGUID>
                      <c15:f>'USA2017'!$D$69</c15:f>
                      <c15:dlblFieldTableCache>
                        <c:ptCount val="1"/>
                        <c:pt idx="0">
                          <c:v> </c:v>
                        </c:pt>
                      </c15:dlblFieldTableCache>
                    </c15:dlblFTEntry>
                  </c15:dlblFieldTable>
                  <c15:showDataLabelsRange val="0"/>
                </c:ext>
                <c:ext xmlns:c16="http://schemas.microsoft.com/office/drawing/2014/chart" uri="{C3380CC4-5D6E-409C-BE32-E72D297353CC}">
                  <c16:uniqueId val="{0000001A-FD43-40A0-BB5B-15CEE3E4064E}"/>
                </c:ext>
              </c:extLst>
            </c:dLbl>
            <c:dLbl>
              <c:idx val="61"/>
              <c:layout/>
              <c:tx>
                <c:strRef>
                  <c:f>'USA2017'!$D$70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{5E9B2905-2061-4A39-A002-A64A471FABA1}</c15:txfldGUID>
                      <c15:f>'USA2017'!$D$70</c15:f>
                      <c15:dlblFieldTableCache>
                        <c:ptCount val="1"/>
                        <c:pt idx="0">
                          <c:v> </c:v>
                        </c:pt>
                      </c15:dlblFieldTableCache>
                    </c15:dlblFTEntry>
                  </c15:dlblFieldTable>
                  <c15:showDataLabelsRange val="0"/>
                </c:ext>
                <c:ext xmlns:c16="http://schemas.microsoft.com/office/drawing/2014/chart" uri="{C3380CC4-5D6E-409C-BE32-E72D297353CC}">
                  <c16:uniqueId val="{0000001B-FD43-40A0-BB5B-15CEE3E4064E}"/>
                </c:ext>
              </c:extLst>
            </c:dLbl>
            <c:dLbl>
              <c:idx val="62"/>
              <c:layout/>
              <c:tx>
                <c:strRef>
                  <c:f>'USA2017'!$D$71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{6E0506E5-573C-4E8C-B017-ADFC2472DBC2}</c15:txfldGUID>
                      <c15:f>'USA2017'!$D$71</c15:f>
                      <c15:dlblFieldTableCache>
                        <c:ptCount val="1"/>
                        <c:pt idx="0">
                          <c:v>1960</c:v>
                        </c:pt>
                      </c15:dlblFieldTableCache>
                    </c15:dlblFTEntry>
                  </c15:dlblFieldTable>
                  <c15:showDataLabelsRange val="0"/>
                </c:ext>
                <c:ext xmlns:c16="http://schemas.microsoft.com/office/drawing/2014/chart" uri="{C3380CC4-5D6E-409C-BE32-E72D297353CC}">
                  <c16:uniqueId val="{0000001C-FD43-40A0-BB5B-15CEE3E4064E}"/>
                </c:ext>
              </c:extLst>
            </c:dLbl>
            <c:dLbl>
              <c:idx val="63"/>
              <c:layout/>
              <c:tx>
                <c:strRef>
                  <c:f>'USA2017'!$D$72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{149EFDF5-3638-4805-ABF0-8061F371290E}</c15:txfldGUID>
                      <c15:f>'USA2017'!$D$72</c15:f>
                      <c15:dlblFieldTableCache>
                        <c:ptCount val="1"/>
                        <c:pt idx="0">
                          <c:v> </c:v>
                        </c:pt>
                      </c15:dlblFieldTableCache>
                    </c15:dlblFTEntry>
                  </c15:dlblFieldTable>
                  <c15:showDataLabelsRange val="0"/>
                </c:ext>
                <c:ext xmlns:c16="http://schemas.microsoft.com/office/drawing/2014/chart" uri="{C3380CC4-5D6E-409C-BE32-E72D297353CC}">
                  <c16:uniqueId val="{0000001D-FD43-40A0-BB5B-15CEE3E4064E}"/>
                </c:ext>
              </c:extLst>
            </c:dLbl>
            <c:dLbl>
              <c:idx val="64"/>
              <c:layout/>
              <c:tx>
                <c:strRef>
                  <c:f>'USA2017'!$D$73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{C90E8933-7D63-4EB6-885F-E984BD064523}</c15:txfldGUID>
                      <c15:f>'USA2017'!$D$73</c15:f>
                      <c15:dlblFieldTableCache>
                        <c:ptCount val="1"/>
                        <c:pt idx="0">
                          <c:v> </c:v>
                        </c:pt>
                      </c15:dlblFieldTableCache>
                    </c15:dlblFTEntry>
                  </c15:dlblFieldTable>
                  <c15:showDataLabelsRange val="0"/>
                </c:ext>
                <c:ext xmlns:c16="http://schemas.microsoft.com/office/drawing/2014/chart" uri="{C3380CC4-5D6E-409C-BE32-E72D297353CC}">
                  <c16:uniqueId val="{0000001E-FD43-40A0-BB5B-15CEE3E4064E}"/>
                </c:ext>
              </c:extLst>
            </c:dLbl>
            <c:dLbl>
              <c:idx val="65"/>
              <c:layout/>
              <c:tx>
                <c:strRef>
                  <c:f>'USA2017'!$D$74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{D9FC682E-C431-4C35-A4BA-A1716806E830}</c15:txfldGUID>
                      <c15:f>'USA2017'!$D$74</c15:f>
                      <c15:dlblFieldTableCache>
                        <c:ptCount val="1"/>
                        <c:pt idx="0">
                          <c:v> </c:v>
                        </c:pt>
                      </c15:dlblFieldTableCache>
                    </c15:dlblFTEntry>
                  </c15:dlblFieldTable>
                  <c15:showDataLabelsRange val="0"/>
                </c:ext>
                <c:ext xmlns:c16="http://schemas.microsoft.com/office/drawing/2014/chart" uri="{C3380CC4-5D6E-409C-BE32-E72D297353CC}">
                  <c16:uniqueId val="{0000001F-FD43-40A0-BB5B-15CEE3E4064E}"/>
                </c:ext>
              </c:extLst>
            </c:dLbl>
            <c:dLbl>
              <c:idx val="66"/>
              <c:layout/>
              <c:tx>
                <c:strRef>
                  <c:f>'USA2017'!$D$75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{D77208F6-8E7D-4669-B13B-11809A602E2E}</c15:txfldGUID>
                      <c15:f>'USA2017'!$D$75</c15:f>
                      <c15:dlblFieldTableCache>
                        <c:ptCount val="1"/>
                        <c:pt idx="0">
                          <c:v> </c:v>
                        </c:pt>
                      </c15:dlblFieldTableCache>
                    </c15:dlblFTEntry>
                  </c15:dlblFieldTable>
                  <c15:showDataLabelsRange val="0"/>
                </c:ext>
                <c:ext xmlns:c16="http://schemas.microsoft.com/office/drawing/2014/chart" uri="{C3380CC4-5D6E-409C-BE32-E72D297353CC}">
                  <c16:uniqueId val="{00000020-FD43-40A0-BB5B-15CEE3E4064E}"/>
                </c:ext>
              </c:extLst>
            </c:dLbl>
            <c:dLbl>
              <c:idx val="67"/>
              <c:layout/>
              <c:tx>
                <c:strRef>
                  <c:f>'USA2017'!$D$76</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{D99945F1-12C5-4C96-8815-78E85E6DE59A}</c15:txfldGUID>
                      <c15:f>'USA2017'!$D$76</c15:f>
                      <c15:dlblFieldTableCache>
                        <c:ptCount val="1"/>
                        <c:pt idx="0">
                          <c:v>1965</c:v>
                        </c:pt>
                      </c15:dlblFieldTableCache>
                    </c15:dlblFTEntry>
                  </c15:dlblFieldTable>
                  <c15:showDataLabelsRange val="0"/>
                </c:ext>
                <c:ext xmlns:c16="http://schemas.microsoft.com/office/drawing/2014/chart" uri="{C3380CC4-5D6E-409C-BE32-E72D297353CC}">
                  <c16:uniqueId val="{00000021-FD43-40A0-BB5B-15CEE3E4064E}"/>
                </c:ext>
              </c:extLst>
            </c:dLbl>
            <c:dLbl>
              <c:idx val="68"/>
              <c:layout/>
              <c:tx>
                <c:strRef>
                  <c:f>'USA2017'!$D$77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{092C0980-068A-4B4D-A5D5-5FCBB065E336}</c15:txfldGUID>
                      <c15:f>'USA2017'!$D$77</c15:f>
                      <c15:dlblFieldTableCache>
                        <c:ptCount val="1"/>
                        <c:pt idx="0">
                          <c:v> </c:v>
                        </c:pt>
                      </c15:dlblFieldTableCache>
                    </c15:dlblFTEntry>
                  </c15:dlblFieldTable>
                  <c15:showDataLabelsRange val="0"/>
                </c:ext>
                <c:ext xmlns:c16="http://schemas.microsoft.com/office/drawing/2014/chart" uri="{C3380CC4-5D6E-409C-BE32-E72D297353CC}">
                  <c16:uniqueId val="{00000022-FD43-40A0-BB5B-15CEE3E4064E}"/>
                </c:ext>
              </c:extLst>
            </c:dLbl>
            <c:dLbl>
              <c:idx val="69"/>
              <c:layout/>
              <c:tx>
                <c:strRef>
                  <c:f>'USA2017'!$D$78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{EBE4752C-BFF3-43F0-893F-0F013F8B715A}</c15:txfldGUID>
                      <c15:f>'USA2017'!$D$78</c15:f>
                      <c15:dlblFieldTableCache>
                        <c:ptCount val="1"/>
                        <c:pt idx="0">
                          <c:v> </c:v>
                        </c:pt>
                      </c15:dlblFieldTableCache>
                    </c15:dlblFTEntry>
                  </c15:dlblFieldTable>
                  <c15:showDataLabelsRange val="0"/>
                </c:ext>
                <c:ext xmlns:c16="http://schemas.microsoft.com/office/drawing/2014/chart" uri="{C3380CC4-5D6E-409C-BE32-E72D297353CC}">
                  <c16:uniqueId val="{00000023-FD43-40A0-BB5B-15CEE3E4064E}"/>
                </c:ext>
              </c:extLst>
            </c:dLbl>
            <c:dLbl>
              <c:idx val="70"/>
              <c:layout/>
              <c:tx>
                <c:strRef>
                  <c:f>'USA2017'!$D$79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{FF35C15F-D57B-4C5C-B36E-A2D4FB3EFC43}</c15:txfldGUID>
                      <c15:f>'USA2017'!$D$79</c15:f>
                      <c15:dlblFieldTableCache>
                        <c:ptCount val="1"/>
                        <c:pt idx="0">
                          <c:v> </c:v>
                        </c:pt>
                      </c15:dlblFieldTableCache>
                    </c15:dlblFTEntry>
                  </c15:dlblFieldTable>
                  <c15:showDataLabelsRange val="0"/>
                </c:ext>
                <c:ext xmlns:c16="http://schemas.microsoft.com/office/drawing/2014/chart" uri="{C3380CC4-5D6E-409C-BE32-E72D297353CC}">
                  <c16:uniqueId val="{00000024-FD43-40A0-BB5B-15CEE3E4064E}"/>
                </c:ext>
              </c:extLst>
            </c:dLbl>
            <c:dLbl>
              <c:idx val="71"/>
              <c:layout/>
              <c:tx>
                <c:strRef>
                  <c:f>'USA2017'!$D$80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{4FBCD538-3BA7-4D74-8B51-03E6640EE52D}</c15:txfldGUID>
                      <c15:f>'USA2017'!$D$80</c15:f>
                      <c15:dlblFieldTableCache>
                        <c:ptCount val="1"/>
                        <c:pt idx="0">
                          <c:v>1970</c:v>
                        </c:pt>
                      </c15:dlblFieldTableCache>
                    </c15:dlblFTEntry>
                  </c15:dlblFieldTable>
                  <c15:showDataLabelsRange val="0"/>
                </c:ext>
                <c:ext xmlns:c16="http://schemas.microsoft.com/office/drawing/2014/chart" uri="{C3380CC4-5D6E-409C-BE32-E72D297353CC}">
                  <c16:uniqueId val="{00000025-FD43-40A0-BB5B-15CEE3E4064E}"/>
                </c:ext>
              </c:extLst>
            </c:dLbl>
            <c:dLbl>
              <c:idx val="72"/>
              <c:layout/>
              <c:tx>
                <c:strRef>
                  <c:f>'USA2017'!$D$81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{306AD251-20BC-4275-A2AD-14E06B7BA01B}</c15:txfldGUID>
                      <c15:f>'USA2017'!$D$81</c15:f>
                      <c15:dlblFieldTableCache>
                        <c:ptCount val="1"/>
                        <c:pt idx="0">
                          <c:v>1980</c:v>
                        </c:pt>
                      </c15:dlblFieldTableCache>
                    </c15:dlblFTEntry>
                  </c15:dlblFieldTable>
                  <c15:showDataLabelsRange val="0"/>
                </c:ext>
                <c:ext xmlns:c16="http://schemas.microsoft.com/office/drawing/2014/chart" uri="{C3380CC4-5D6E-409C-BE32-E72D297353CC}">
                  <c16:uniqueId val="{00000026-FD43-40A0-BB5B-15CEE3E4064E}"/>
                </c:ext>
              </c:extLst>
            </c:dLbl>
            <c:dLbl>
              <c:idx val="73"/>
              <c:layout/>
              <c:tx>
                <c:strRef>
                  <c:f>'USA2017'!$D$82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{34372C39-1631-470A-8586-5E538F556D47}</c15:txfldGUID>
                      <c15:f>'USA2017'!$D$82</c15:f>
                      <c15:dlblFieldTableCache>
                        <c:ptCount val="1"/>
                        <c:pt idx="0">
                          <c:v> </c:v>
                        </c:pt>
                      </c15:dlblFieldTableCache>
                    </c15:dlblFTEntry>
                  </c15:dlblFieldTable>
                  <c15:showDataLabelsRange val="0"/>
                </c:ext>
                <c:ext xmlns:c16="http://schemas.microsoft.com/office/drawing/2014/chart" uri="{C3380CC4-5D6E-409C-BE32-E72D297353CC}">
                  <c16:uniqueId val="{00000027-FD43-40A0-BB5B-15CEE3E4064E}"/>
                </c:ext>
              </c:extLst>
            </c:dLbl>
            <c:dLbl>
              <c:idx val="74"/>
              <c:layout/>
              <c:tx>
                <c:strRef>
                  <c:f>'USA2017'!$D$83</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{E5C13711-AD94-4519-8126-92AD3EB1EAFE}</c15:txfldGUID>
                      <c15:f>'USA2017'!$D$83</c15:f>
                      <c15:dlblFieldTableCache>
                        <c:ptCount val="1"/>
                        <c:pt idx="0">
                          <c:v>1990</c:v>
                        </c:pt>
                      </c15:dlblFieldTableCache>
                    </c15:dlblFTEntry>
                  </c15:dlblFieldTable>
                  <c15:showDataLabelsRange val="0"/>
                </c:ext>
                <c:ext xmlns:c16="http://schemas.microsoft.com/office/drawing/2014/chart" uri="{C3380CC4-5D6E-409C-BE32-E72D297353CC}">
                  <c16:uniqueId val="{00000028-FD43-40A0-BB5B-15CEE3E4064E}"/>
                </c:ext>
              </c:extLst>
            </c:dLbl>
            <c:dLbl>
              <c:idx val="75"/>
              <c:layout/>
              <c:tx>
                <c:strRef>
                  <c:f>'USA2017'!$D$84</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{82DB90B5-7F21-4FE0-926C-06B5C261D0FB}</c15:txfldGUID>
                      <c15:f>'USA2017'!$D$84</c15:f>
                      <c15:dlblFieldTableCache>
                        <c:ptCount val="1"/>
                        <c:pt idx="0">
                          <c:v>1994</c:v>
                        </c:pt>
                      </c15:dlblFieldTableCache>
                    </c15:dlblFTEntry>
                  </c15:dlblFieldTable>
                  <c15:showDataLabelsRange val="0"/>
                </c:ext>
                <c:ext xmlns:c16="http://schemas.microsoft.com/office/drawing/2014/chart" uri="{C3380CC4-5D6E-409C-BE32-E72D297353CC}">
                  <c16:uniqueId val="{00000029-FD43-40A0-BB5B-15CEE3E4064E}"/>
                </c:ext>
              </c:extLst>
            </c:dLbl>
            <c:dLbl>
              <c:idx val="76"/>
              <c:layout/>
              <c:tx>
                <c:strRef>
                  <c:f>'USA2017'!$D$85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{F335720C-57DA-4FB1-80DA-6DD829D4C7CE}</c15:txfldGUID>
                      <c15:f>'USA2017'!$D$85</c15:f>
                      <c15:dlblFieldTableCache>
                        <c:ptCount val="1"/>
                        <c:pt idx="0">
                          <c:v>1995</c:v>
                        </c:pt>
                      </c15:dlblFieldTableCache>
                    </c15:dlblFTEntry>
                  </c15:dlblFieldTable>
                  <c15:showDataLabelsRange val="0"/>
                </c:ext>
                <c:ext xmlns:c16="http://schemas.microsoft.com/office/drawing/2014/chart" uri="{C3380CC4-5D6E-409C-BE32-E72D297353CC}">
                  <c16:uniqueId val="{0000002A-FD43-40A0-BB5B-15CEE3E4064E}"/>
                </c:ext>
              </c:extLst>
            </c:dLbl>
            <c:dLbl>
              <c:idx val="77"/>
              <c:layout/>
              <c:tx>
                <c:strRef>
                  <c:f>'USA2017'!$D$86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{2A5318CE-E126-46A1-8CFA-35015EC98881}</c15:txfldGUID>
                      <c15:f>'USA2017'!$D$86</c15:f>
                      <c15:dlblFieldTableCache>
                        <c:ptCount val="1"/>
                        <c:pt idx="0">
                          <c:v> </c:v>
                        </c:pt>
                      </c15:dlblFieldTableCache>
                    </c15:dlblFTEntry>
                  </c15:dlblFieldTable>
                  <c15:showDataLabelsRange val="0"/>
                </c:ext>
                <c:ext xmlns:c16="http://schemas.microsoft.com/office/drawing/2014/chart" uri="{C3380CC4-5D6E-409C-BE32-E72D297353CC}">
                  <c16:uniqueId val="{0000002B-FD43-40A0-BB5B-15CEE3E4064E}"/>
                </c:ext>
              </c:extLst>
            </c:dLbl>
            <c:dLbl>
              <c:idx val="78"/>
              <c:layout/>
              <c:tx>
                <c:strRef>
                  <c:f>'USA2017'!$D$87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{F1B53390-574F-4C87-98BD-CD28E60032AD}</c15:txfldGUID>
                      <c15:f>'USA2017'!$D$87</c15:f>
                      <c15:dlblFieldTableCache>
                        <c:ptCount val="1"/>
                        <c:pt idx="0">
                          <c:v>1997</c:v>
                        </c:pt>
                      </c15:dlblFieldTableCache>
                    </c15:dlblFTEntry>
                  </c15:dlblFieldTable>
                  <c15:showDataLabelsRange val="0"/>
                </c:ext>
                <c:ext xmlns:c16="http://schemas.microsoft.com/office/drawing/2014/chart" uri="{C3380CC4-5D6E-409C-BE32-E72D297353CC}">
                  <c16:uniqueId val="{0000002C-FD43-40A0-BB5B-15CEE3E4064E}"/>
                </c:ext>
              </c:extLst>
            </c:dLbl>
            <c:dLbl>
              <c:idx val="79"/>
              <c:layout/>
              <c:tx>
                <c:strRef>
                  <c:f>'USA2017'!$D$88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{C29F9B63-D985-4407-946C-28035F5EFD18}</c15:txfldGUID>
                      <c15:f>'USA2017'!$D$88</c15:f>
                      <c15:dlblFieldTableCache>
                        <c:ptCount val="1"/>
                        <c:pt idx="0">
                          <c:v> </c:v>
                        </c:pt>
                      </c15:dlblFieldTableCache>
                    </c15:dlblFTEntry>
                  </c15:dlblFieldTable>
                  <c15:showDataLabelsRange val="0"/>
                </c:ext>
                <c:ext xmlns:c16="http://schemas.microsoft.com/office/drawing/2014/chart" uri="{C3380CC4-5D6E-409C-BE32-E72D297353CC}">
                  <c16:uniqueId val="{0000002D-FD43-40A0-BB5B-15CEE3E4064E}"/>
                </c:ext>
              </c:extLst>
            </c:dLbl>
            <c:dLbl>
              <c:idx val="80"/>
              <c:layout/>
              <c:tx>
                <c:strRef>
                  <c:f>'USA2017'!$D$89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{7E031A4A-CDED-48B7-8C79-592A17BCDD5A}</c15:txfldGUID>
                      <c15:f>'USA2017'!$D$89</c15:f>
                      <c15:dlblFieldTableCache>
                        <c:ptCount val="1"/>
                        <c:pt idx="0">
                          <c:v> </c:v>
                        </c:pt>
                      </c15:dlblFieldTableCache>
                    </c15:dlblFTEntry>
                  </c15:dlblFieldTable>
                  <c15:showDataLabelsRange val="0"/>
                </c:ext>
                <c:ext xmlns:c16="http://schemas.microsoft.com/office/drawing/2014/chart" uri="{C3380CC4-5D6E-409C-BE32-E72D297353CC}">
                  <c16:uniqueId val="{0000002E-FD43-40A0-BB5B-15CEE3E4064E}"/>
                </c:ext>
              </c:extLst>
            </c:dLbl>
            <c:dLbl>
              <c:idx val="81"/>
              <c:layout/>
              <c:tx>
                <c:strRef>
                  <c:f>'USA2017'!$D$90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{86DF0806-A6A2-46F7-9DC6-28CCB0651EC7}</c15:txfldGUID>
                      <c15:f>'USA2017'!$D$90</c15:f>
                      <c15:dlblFieldTableCache>
                        <c:ptCount val="1"/>
                        <c:pt idx="0">
                          <c:v>2000</c:v>
                        </c:pt>
                      </c15:dlblFieldTableCache>
                    </c15:dlblFTEntry>
                  </c15:dlblFieldTable>
                  <c15:showDataLabelsRange val="0"/>
                </c:ext>
                <c:ext xmlns:c16="http://schemas.microsoft.com/office/drawing/2014/chart" uri="{C3380CC4-5D6E-409C-BE32-E72D297353CC}">
                  <c16:uniqueId val="{0000002F-FD43-40A0-BB5B-15CEE3E4064E}"/>
                </c:ext>
              </c:extLst>
            </c:dLbl>
            <c:dLbl>
              <c:idx val="82"/>
              <c:layout/>
              <c:tx>
                <c:strRef>
                  <c:f>'USA2017'!$D$91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{1301AC1B-8986-4DEA-A78F-508FF494ED4B}</c15:txfldGUID>
                      <c15:f>'USA2017'!$D$91</c15:f>
                      <c15:dlblFieldTableCache>
                        <c:ptCount val="1"/>
                        <c:pt idx="0">
                          <c:v> </c:v>
                        </c:pt>
                      </c15:dlblFieldTableCache>
                    </c15:dlblFTEntry>
                  </c15:dlblFieldTable>
                  <c15:showDataLabelsRange val="0"/>
                </c:ext>
                <c:ext xmlns:c16="http://schemas.microsoft.com/office/drawing/2014/chart" uri="{C3380CC4-5D6E-409C-BE32-E72D297353CC}">
                  <c16:uniqueId val="{00000030-FD43-40A0-BB5B-15CEE3E4064E}"/>
                </c:ext>
              </c:extLst>
            </c:dLbl>
            <c:dLbl>
              <c:idx val="83"/>
              <c:layout/>
              <c:tx>
                <c:strRef>
                  <c:f>'USA2017'!$D$92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{8E047E3C-97C6-48E4-B453-27045C8DC2A1}</c15:txfldGUID>
                      <c15:f>'USA2017'!$D$92</c15:f>
                      <c15:dlblFieldTableCache>
                        <c:ptCount val="1"/>
                        <c:pt idx="0">
                          <c:v> </c:v>
                        </c:pt>
                      </c15:dlblFieldTableCache>
                    </c15:dlblFTEntry>
                  </c15:dlblFieldTable>
                  <c15:showDataLabelsRange val="0"/>
                </c:ext>
                <c:ext xmlns:c16="http://schemas.microsoft.com/office/drawing/2014/chart" uri="{C3380CC4-5D6E-409C-BE32-E72D297353CC}">
                  <c16:uniqueId val="{00000031-FD43-40A0-BB5B-15CEE3E4064E}"/>
                </c:ext>
              </c:extLst>
            </c:dLbl>
            <c:dLbl>
              <c:idx val="84"/>
              <c:layout/>
              <c:tx>
                <c:strRef>
                  <c:f>'USA2017'!$D$93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{0F46F223-DCF5-4BA5-B5D5-3931C6DA24D8}</c15:txfldGUID>
                      <c15:f>'USA2017'!$D$93</c15:f>
                      <c15:dlblFieldTableCache>
                        <c:ptCount val="1"/>
                        <c:pt idx="0">
                          <c:v>2003</c:v>
                        </c:pt>
                      </c15:dlblFieldTableCache>
                    </c15:dlblFTEntry>
                  </c15:dlblFieldTable>
                  <c15:showDataLabelsRange val="0"/>
                </c:ext>
                <c:ext xmlns:c16="http://schemas.microsoft.com/office/drawing/2014/chart" uri="{C3380CC4-5D6E-409C-BE32-E72D297353CC}">
                  <c16:uniqueId val="{00000032-FD43-40A0-BB5B-15CEE3E4064E}"/>
                </c:ext>
              </c:extLst>
            </c:dLbl>
            <c:dLbl>
              <c:idx val="85"/>
              <c:layout/>
              <c:tx>
                <c:strRef>
                  <c:f>'USA2017'!$D$94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{7641CD8B-1E1E-4AE7-B58C-1B4C89C54A9E}</c15:txfldGUID>
                      <c15:f>'USA2017'!$D$94</c15:f>
                      <c15:dlblFieldTableCache>
                        <c:ptCount val="1"/>
                        <c:pt idx="0">
                          <c:v> </c:v>
                        </c:pt>
                      </c15:dlblFieldTableCache>
                    </c15:dlblFTEntry>
                  </c15:dlblFieldTable>
                  <c15:showDataLabelsRange val="0"/>
                </c:ext>
                <c:ext xmlns:c16="http://schemas.microsoft.com/office/drawing/2014/chart" uri="{C3380CC4-5D6E-409C-BE32-E72D297353CC}">
                  <c16:uniqueId val="{00000033-FD43-40A0-BB5B-15CEE3E4064E}"/>
                </c:ext>
              </c:extLst>
            </c:dLbl>
            <c:dLbl>
              <c:idx val="86"/>
              <c:layout/>
              <c:tx>
                <c:strRef>
                  <c:f>'USA2017'!$D$95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{8B0B8AD7-2DDD-42B0-A3FC-415D93CE58F0}</c15:txfldGUID>
                      <c15:f>'USA2017'!$D$95</c15:f>
                      <c15:dlblFieldTableCache>
                        <c:ptCount val="1"/>
                        <c:pt idx="0">
                          <c:v> </c:v>
                        </c:pt>
                      </c15:dlblFieldTableCache>
                    </c15:dlblFTEntry>
                  </c15:dlblFieldTable>
                  <c15:showDataLabelsRange val="0"/>
                </c:ext>
                <c:ext xmlns:c16="http://schemas.microsoft.com/office/drawing/2014/chart" uri="{C3380CC4-5D6E-409C-BE32-E72D297353CC}">
                  <c16:uniqueId val="{00000034-FD43-40A0-BB5B-15CEE3E4064E}"/>
                </c:ext>
              </c:extLst>
            </c:dLbl>
            <c:dLbl>
              <c:idx val="87"/>
              <c:layout/>
              <c:tx>
                <c:strRef>
                  <c:f>'USA2017'!$D$96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{31603480-9141-4F05-B98A-6BB25FDBCD90}</c15:txfldGUID>
                      <c15:f>'USA2017'!$D$96</c15:f>
                      <c15:dlblFieldTableCache>
                        <c:ptCount val="1"/>
                        <c:pt idx="0">
                          <c:v> </c:v>
                        </c:pt>
                      </c15:dlblFieldTableCache>
                    </c15:dlblFTEntry>
                  </c15:dlblFieldTable>
                  <c15:showDataLabelsRange val="0"/>
                </c:ext>
                <c:ext xmlns:c16="http://schemas.microsoft.com/office/drawing/2014/chart" uri="{C3380CC4-5D6E-409C-BE32-E72D297353CC}">
                  <c16:uniqueId val="{00000035-FD43-40A0-BB5B-15CEE3E4064E}"/>
                </c:ext>
              </c:extLst>
            </c:dLbl>
            <c:dLbl>
              <c:idx val="88"/>
              <c:layout/>
              <c:tx>
                <c:strRef>
                  <c:f>'USA2017'!$D$97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{AC76F252-400A-46E1-B9AC-721EA7F7A03C}</c15:txfldGUID>
                      <c15:f>'USA2017'!$D$97</c15:f>
                      <c15:dlblFieldTableCache>
                        <c:ptCount val="1"/>
                        <c:pt idx="0">
                          <c:v> </c:v>
                        </c:pt>
                      </c15:dlblFieldTableCache>
                    </c15:dlblFTEntry>
                  </c15:dlblFieldTable>
                  <c15:showDataLabelsRange val="0"/>
                </c:ext>
                <c:ext xmlns:c16="http://schemas.microsoft.com/office/drawing/2014/chart" uri="{C3380CC4-5D6E-409C-BE32-E72D297353CC}">
                  <c16:uniqueId val="{00000036-FD43-40A0-BB5B-15CEE3E4064E}"/>
                </c:ext>
              </c:extLst>
            </c:dLbl>
            <c:dLbl>
              <c:idx val="89"/>
              <c:layout/>
              <c:tx>
                <c:strRef>
                  <c:f>'USA2017'!$D$98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{CEE4BB68-158D-4EC0-BC1E-C6D9FC54BD08}</c15:txfldGUID>
                      <c15:f>'USA2017'!$D$98</c15:f>
                      <c15:dlblFieldTableCache>
                        <c:ptCount val="1"/>
                        <c:pt idx="0">
                          <c:v>2008</c:v>
                        </c:pt>
                      </c15:dlblFieldTableCache>
                    </c15:dlblFTEntry>
                  </c15:dlblFieldTable>
                  <c15:showDataLabelsRange val="0"/>
                </c:ext>
                <c:ext xmlns:c16="http://schemas.microsoft.com/office/drawing/2014/chart" uri="{C3380CC4-5D6E-409C-BE32-E72D297353CC}">
                  <c16:uniqueId val="{00000037-FD43-40A0-BB5B-15CEE3E4064E}"/>
                </c:ext>
              </c:extLst>
            </c:dLbl>
            <c:dLbl>
              <c:idx val="90"/>
              <c:layout/>
              <c:tx>
                <c:strRef>
                  <c:f>'USA2017'!$D$99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{43A0E7FD-A8AB-40FA-8EE1-7072029D8702}</c15:txfldGUID>
                      <c15:f>'USA2017'!$D$99</c15:f>
                      <c15:dlblFieldTableCache>
                        <c:ptCount val="1"/>
                        <c:pt idx="0">
                          <c:v> </c:v>
                        </c:pt>
                      </c15:dlblFieldTableCache>
                    </c15:dlblFTEntry>
                  </c15:dlblFieldTable>
                  <c15:showDataLabelsRange val="0"/>
                </c:ext>
                <c:ext xmlns:c16="http://schemas.microsoft.com/office/drawing/2014/chart" uri="{C3380CC4-5D6E-409C-BE32-E72D297353CC}">
                  <c16:uniqueId val="{00000038-FD43-40A0-BB5B-15CEE3E4064E}"/>
                </c:ext>
              </c:extLst>
            </c:dLbl>
            <c:dLbl>
              <c:idx val="91"/>
              <c:layout/>
              <c:tx>
                <c:strRef>
                  <c:f>'USA2017'!$D$100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{4FE3B6D9-3DBA-4B52-A61A-35BD2C7442BA}</c15:txfldGUID>
                      <c15:f>'USA2017'!$D$100</c15:f>
                      <c15:dlblFieldTableCache>
                        <c:ptCount val="1"/>
                        <c:pt idx="0">
                          <c:v>2010</c:v>
                        </c:pt>
                      </c15:dlblFieldTableCache>
                    </c15:dlblFTEntry>
                  </c15:dlblFieldTable>
                  <c15:showDataLabelsRange val="0"/>
                </c:ext>
                <c:ext xmlns:c16="http://schemas.microsoft.com/office/drawing/2014/chart" uri="{C3380CC4-5D6E-409C-BE32-E72D297353CC}">
                  <c16:uniqueId val="{00000039-FD43-40A0-BB5B-15CEE3E4064E}"/>
                </c:ext>
              </c:extLst>
            </c:dLbl>
            <c:dLbl>
              <c:idx val="92"/>
              <c:layout/>
              <c:tx>
                <c:strRef>
                  <c:f>'USA2017'!$D$101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{97DB9DD5-5BFE-4E1B-BF34-898F2812A3FD}</c15:txfldGUID>
                      <c15:f>'USA2017'!$D$101</c15:f>
                      <c15:dlblFieldTableCache>
                        <c:ptCount val="1"/>
                        <c:pt idx="0">
                          <c:v>2020</c:v>
                        </c:pt>
                      </c15:dlblFieldTableCache>
                    </c15:dlblFTEntry>
                  </c15:dlblFieldTable>
                  <c15:showDataLabelsRange val="0"/>
                </c:ext>
                <c:ext xmlns:c16="http://schemas.microsoft.com/office/drawing/2014/chart" uri="{C3380CC4-5D6E-409C-BE32-E72D297353CC}">
                  <c16:uniqueId val="{0000003A-FD43-40A0-BB5B-15CEE3E4064E}"/>
                </c:ext>
              </c:extLst>
            </c:dLbl>
            <c:dLbl>
              <c:idx val="93"/>
              <c:layout/>
              <c:tx>
                <c:strRef>
                  <c:f>'USA2017'!$D$102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{DE054A3E-6389-4787-BC90-065137448BBC}</c15:txfldGUID>
                      <c15:f>'USA2017'!$D$102</c15:f>
                      <c15:dlblFieldTableCache>
                        <c:ptCount val="1"/>
                        <c:pt idx="0">
                          <c:v>2030</c:v>
                        </c:pt>
                      </c15:dlblFieldTableCache>
                    </c15:dlblFTEntry>
                  </c15:dlblFieldTable>
                  <c15:showDataLabelsRange val="0"/>
                </c:ext>
                <c:ext xmlns:c16="http://schemas.microsoft.com/office/drawing/2014/chart" uri="{C3380CC4-5D6E-409C-BE32-E72D297353CC}">
                  <c16:uniqueId val="{0000003B-FD43-40A0-BB5B-15CEE3E4064E}"/>
                </c:ext>
              </c:extLst>
            </c:dLbl>
            <c:dLbl>
              <c:idx val="94"/>
              <c:layout/>
              <c:tx>
                <c:strRef>
                  <c:f>'USA2017'!$D$103</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{0A423B91-52EE-4893-B3D6-D9AF0D127DB8}</c15:txfldGUID>
                      <c15:f>'USA2017'!$D$103</c15:f>
                      <c15:dlblFieldTableCache>
                        <c:ptCount val="1"/>
                        <c:pt idx="0">
                          <c:v>2040</c:v>
                        </c:pt>
                      </c15:dlblFieldTableCache>
                    </c15:dlblFTEntry>
                  </c15:dlblFieldTable>
                  <c15:showDataLabelsRange val="0"/>
                </c:ext>
                <c:ext xmlns:c16="http://schemas.microsoft.com/office/drawing/2014/chart" uri="{C3380CC4-5D6E-409C-BE32-E72D297353CC}">
                  <c16:uniqueId val="{0000003C-FD43-40A0-BB5B-15CEE3E4064E}"/>
                </c:ext>
              </c:extLst>
            </c:dLbl>
            <c:dLbl>
              <c:idx val="95"/>
              <c:layout/>
              <c:tx>
                <c:strRef>
                  <c:f>'USA2017'!$D$104</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{654B2888-0336-40BE-A323-3770D110DB94}</c15:txfldGUID>
                      <c15:f>'USA2017'!$D$104</c15:f>
                      <c15:dlblFieldTableCache>
                        <c:ptCount val="1"/>
                        <c:pt idx="0">
                          <c:v>2050</c:v>
                        </c:pt>
                      </c15:dlblFieldTableCache>
                    </c15:dlblFTEntry>
                  </c15:dlblFieldTable>
                  <c15:showDataLabelsRange val="0"/>
                </c:ext>
                <c:ext xmlns:c16="http://schemas.microsoft.com/office/drawing/2014/chart" uri="{C3380CC4-5D6E-409C-BE32-E72D297353CC}">
                  <c16:uniqueId val="{0000003D-FD43-40A0-BB5B-15CEE3E4064E}"/>
                </c:ext>
              </c:extLst>
            </c:dLbl>
            <c:dLbl>
              <c:idx val="96"/>
              <c:layout/>
              <c:tx>
                <c:strRef>
                  <c:f>'USA2017'!$D$105</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{DDB1223C-327F-4C16-B657-6CE6C2EDCC2A}</c15:txfldGUID>
                      <c15:f>'USA2017'!$D$105</c15:f>
                      <c15:dlblFieldTableCache>
                        <c:ptCount val="1"/>
                        <c:pt idx="0">
                          <c:v>2060</c:v>
                        </c:pt>
                      </c15:dlblFieldTableCache>
                    </c15:dlblFTEntry>
                  </c15:dlblFieldTable>
                  <c15:showDataLabelsRange val="0"/>
                </c:ext>
                <c:ext xmlns:c16="http://schemas.microsoft.com/office/drawing/2014/chart" uri="{C3380CC4-5D6E-409C-BE32-E72D297353CC}">
                  <c16:uniqueId val="{0000003E-FD43-40A0-BB5B-15CEE3E4064E}"/>
                </c:ext>
              </c:extLst>
            </c:dLbl>
            <c:dLbl>
              <c:idx val="97"/>
              <c:layout/>
              <c:tx>
                <c:strRef>
                  <c:f>'USA2017'!$D$106</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{5C55371D-7355-4EA9-A6D7-4AF166053EF6}</c15:txfldGUID>
                      <c15:f>'USA2017'!$D$106</c15:f>
                      <c15:dlblFieldTableCache>
                        <c:ptCount val="1"/>
                        <c:pt idx="0">
                          <c:v>2070</c:v>
                        </c:pt>
                      </c15:dlblFieldTableCache>
                    </c15:dlblFTEntry>
                  </c15:dlblFieldTable>
                  <c15:showDataLabelsRange val="0"/>
                </c:ext>
                <c:ext xmlns:c16="http://schemas.microsoft.com/office/drawing/2014/chart" uri="{C3380CC4-5D6E-409C-BE32-E72D297353CC}">
                  <c16:uniqueId val="{0000003F-FD43-40A0-BB5B-15CEE3E4064E}"/>
                </c:ext>
              </c:extLst>
            </c:dLbl>
            <c:dLbl>
              <c:idx val="98"/>
              <c:layout/>
              <c:tx>
                <c:strRef>
                  <c:f>'USA2017'!$D$107</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{7A2A08AA-4611-42BA-BAF2-622D9AA07697}</c15:txfldGUID>
                      <c15:f>'USA2017'!$D$107</c15:f>
                      <c15:dlblFieldTableCache>
                        <c:ptCount val="1"/>
                        <c:pt idx="0">
                          <c:v>2080</c:v>
                        </c:pt>
                      </c15:dlblFieldTableCache>
                    </c15:dlblFTEntry>
                  </c15:dlblFieldTable>
                  <c15:showDataLabelsRange val="0"/>
                </c:ext>
                <c:ext xmlns:c16="http://schemas.microsoft.com/office/drawing/2014/chart" uri="{C3380CC4-5D6E-409C-BE32-E72D297353CC}">
                  <c16:uniqueId val="{00000040-FD43-40A0-BB5B-15CEE3E4064E}"/>
                </c:ext>
              </c:extLst>
            </c:dLbl>
            <c:dLbl>
              <c:idx val="99"/>
              <c:layout/>
              <c:tx>
                <c:strRef>
                  <c:f>'USA2017'!$D$108</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{5152858A-A04F-423F-BE3B-A521173E8733}</c15:txfldGUID>
                      <c15:f>'USA2017'!$D$108</c15:f>
                      <c15:dlblFieldTableCache>
                        <c:ptCount val="1"/>
                        <c:pt idx="0">
                          <c:v>2090</c:v>
                        </c:pt>
                      </c15:dlblFieldTableCache>
                    </c15:dlblFTEntry>
                  </c15:dlblFieldTable>
                  <c15:showDataLabelsRange val="0"/>
                </c:ext>
                <c:ext xmlns:c16="http://schemas.microsoft.com/office/drawing/2014/chart" uri="{C3380CC4-5D6E-409C-BE32-E72D297353CC}">
                  <c16:uniqueId val="{00000041-FD43-40A0-BB5B-15CEE3E4064E}"/>
                </c:ext>
              </c:extLst>
            </c:dLbl>
            <c:dLbl>
              <c:idx val="100"/>
              <c:layout/>
              <c:tx>
                <c:strRef>
                  <c:f>'USA2017'!$D$109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{B7007D0A-AD6F-4E4E-A2B0-01ED2502AFA3}</c15:txfldGUID>
                      <c15:f>'USA2017'!$D$109</c15:f>
                      <c15:dlblFieldTableCache>
                        <c:ptCount val="1"/>
                        <c:pt idx="0">
                          <c:v>2100</c:v>
                        </c:pt>
                      </c15:dlblFieldTableCache>
                    </c15:dlblFTEntry>
                  </c15:dlblFieldTable>
                  <c15:showDataLabelsRange val="0"/>
                </c:ext>
                <c:ext xmlns:c16="http://schemas.microsoft.com/office/drawing/2014/chart" uri="{C3380CC4-5D6E-409C-BE32-E72D297353CC}">
                  <c16:uniqueId val="{00000042-FD43-40A0-BB5B-15CEE3E4064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'USA2017'!$B$9:$B$109</c:f>
              <c:numCache>
                <c:formatCode>0.00</c:formatCode>
                <c:ptCount val="101"/>
                <c:pt idx="0">
                  <c:v>6.6E-4</c:v>
                </c:pt>
                <c:pt idx="1">
                  <c:v>9.0727151434289517E-4</c:v>
                </c:pt>
                <c:pt idx="2">
                  <c:v>3.3333333333333327E-4</c:v>
                </c:pt>
                <c:pt idx="3">
                  <c:v>-5.0000000000000001E-3</c:v>
                </c:pt>
                <c:pt idx="4">
                  <c:v>4.0494261848412885E-2</c:v>
                </c:pt>
                <c:pt idx="5">
                  <c:v>9.852621255219518E-2</c:v>
                </c:pt>
                <c:pt idx="6">
                  <c:v>0.38917395290568474</c:v>
                </c:pt>
                <c:pt idx="7">
                  <c:v>0.53915151173912945</c:v>
                </c:pt>
                <c:pt idx="8">
                  <c:v>0.75063877539656831</c:v>
                </c:pt>
                <c:pt idx="9">
                  <c:v>0.86878853714314686</c:v>
                </c:pt>
                <c:pt idx="10">
                  <c:v>0.97089885788542252</c:v>
                </c:pt>
                <c:pt idx="11">
                  <c:v>1.2025425032091952</c:v>
                </c:pt>
                <c:pt idx="12">
                  <c:v>1.3522845372838561</c:v>
                </c:pt>
                <c:pt idx="13">
                  <c:v>1.5364618012211779</c:v>
                </c:pt>
                <c:pt idx="14">
                  <c:v>1.6916889325819204</c:v>
                </c:pt>
                <c:pt idx="15">
                  <c:v>1.5309865428085487</c:v>
                </c:pt>
                <c:pt idx="16">
                  <c:v>1.7583401302283477</c:v>
                </c:pt>
                <c:pt idx="17">
                  <c:v>1.9825649985552047</c:v>
                </c:pt>
                <c:pt idx="18">
                  <c:v>1.7390463624885939</c:v>
                </c:pt>
                <c:pt idx="19">
                  <c:v>1.4908346477825773</c:v>
                </c:pt>
                <c:pt idx="20">
                  <c:v>1.4996993518792081</c:v>
                </c:pt>
                <c:pt idx="21">
                  <c:v>1.352649554511359</c:v>
                </c:pt>
                <c:pt idx="22">
                  <c:v>0.86352646964950708</c:v>
                </c:pt>
                <c:pt idx="23">
                  <c:v>1.0027544692850299</c:v>
                </c:pt>
                <c:pt idx="24">
                  <c:v>1.8203930589048483</c:v>
                </c:pt>
                <c:pt idx="25">
                  <c:v>1.8787958153062547</c:v>
                </c:pt>
                <c:pt idx="26">
                  <c:v>1.7849342425182755</c:v>
                </c:pt>
                <c:pt idx="27">
                  <c:v>2.1244002641015101</c:v>
                </c:pt>
                <c:pt idx="28">
                  <c:v>2.0321030508599804</c:v>
                </c:pt>
                <c:pt idx="29">
                  <c:v>1.7202740479309924</c:v>
                </c:pt>
                <c:pt idx="30">
                  <c:v>1.6780363401763907</c:v>
                </c:pt>
                <c:pt idx="31">
                  <c:v>1.5150822207528059</c:v>
                </c:pt>
                <c:pt idx="32">
                  <c:v>1.3377881388199349</c:v>
                </c:pt>
                <c:pt idx="33">
                  <c:v>0.92192922605092065</c:v>
                </c:pt>
                <c:pt idx="34">
                  <c:v>0.80668807279455734</c:v>
                </c:pt>
                <c:pt idx="35">
                  <c:v>0.80408080688377481</c:v>
                </c:pt>
                <c:pt idx="36">
                  <c:v>0.87551989283907972</c:v>
                </c:pt>
                <c:pt idx="37">
                  <c:v>0.88803476921081881</c:v>
                </c:pt>
                <c:pt idx="38">
                  <c:v>0.83693235735957217</c:v>
                </c:pt>
                <c:pt idx="39">
                  <c:v>0.93600846196910936</c:v>
                </c:pt>
                <c:pt idx="40">
                  <c:v>1.082015352972661</c:v>
                </c:pt>
                <c:pt idx="41">
                  <c:v>1.1268603266380381</c:v>
                </c:pt>
                <c:pt idx="42">
                  <c:v>1.2426229330765608</c:v>
                </c:pt>
                <c:pt idx="43">
                  <c:v>1.4334747977454612</c:v>
                </c:pt>
                <c:pt idx="44">
                  <c:v>1.7468681602209131</c:v>
                </c:pt>
                <c:pt idx="45">
                  <c:v>1.8516802498341889</c:v>
                </c:pt>
                <c:pt idx="46">
                  <c:v>1.6696930892619122</c:v>
                </c:pt>
                <c:pt idx="47">
                  <c:v>1.5659239060129551</c:v>
                </c:pt>
                <c:pt idx="48">
                  <c:v>2.1974037096032646</c:v>
                </c:pt>
                <c:pt idx="49">
                  <c:v>2.7444080976843992</c:v>
                </c:pt>
                <c:pt idx="50">
                  <c:v>2.6500250717142677</c:v>
                </c:pt>
                <c:pt idx="51">
                  <c:v>2.6427247271640653</c:v>
                </c:pt>
                <c:pt idx="52">
                  <c:v>2.3544744085708942</c:v>
                </c:pt>
                <c:pt idx="53">
                  <c:v>2.2602279999999979</c:v>
                </c:pt>
                <c:pt idx="54">
                  <c:v>2.5415775000000025</c:v>
                </c:pt>
                <c:pt idx="55">
                  <c:v>2.7513810000000092</c:v>
                </c:pt>
                <c:pt idx="56">
                  <c:v>2.8978259999999949</c:v>
                </c:pt>
                <c:pt idx="57">
                  <c:v>2.9891639999999882</c:v>
                </c:pt>
                <c:pt idx="58">
                  <c:v>3.0336570000000052</c:v>
                </c:pt>
                <c:pt idx="59">
                  <c:v>3.0392585000000025</c:v>
                </c:pt>
                <c:pt idx="60">
                  <c:v>3.0133584999999954</c:v>
                </c:pt>
                <c:pt idx="61">
                  <c:v>2.9618850000000094</c:v>
                </c:pt>
                <c:pt idx="62">
                  <c:v>2.8885160000000099</c:v>
                </c:pt>
                <c:pt idx="63">
                  <c:v>2.7947564999999912</c:v>
                </c:pt>
                <c:pt idx="64">
                  <c:v>2.6806529999999924</c:v>
                </c:pt>
                <c:pt idx="65">
                  <c:v>2.5470514999999949</c:v>
                </c:pt>
                <c:pt idx="66">
                  <c:v>2.3996645000000001</c:v>
                </c:pt>
                <c:pt idx="67">
                  <c:v>2.241689000000008</c:v>
                </c:pt>
                <c:pt idx="68">
                  <c:v>2.083194000000006</c:v>
                </c:pt>
                <c:pt idx="69">
                  <c:v>1.9525979999999947</c:v>
                </c:pt>
                <c:pt idx="70">
                  <c:v>1.8687406666666675</c:v>
                </c:pt>
                <c:pt idx="71">
                  <c:v>1.8538660000000107</c:v>
                </c:pt>
                <c:pt idx="72">
                  <c:v>2.0823979999999986</c:v>
                </c:pt>
                <c:pt idx="73">
                  <c:v>2.2766898000000024</c:v>
                </c:pt>
                <c:pt idx="74">
                  <c:v>2.4352717777777761</c:v>
                </c:pt>
                <c:pt idx="75">
                  <c:v>2.6257797999999921</c:v>
                </c:pt>
                <c:pt idx="76">
                  <c:v>3.0309290000000146</c:v>
                </c:pt>
                <c:pt idx="77">
                  <c:v>3.238851000000011</c:v>
                </c:pt>
                <c:pt idx="78">
                  <c:v>3.3695894999999894</c:v>
                </c:pt>
                <c:pt idx="79">
                  <c:v>3.3628630000000044</c:v>
                </c:pt>
                <c:pt idx="80">
                  <c:v>3.2200875000000053</c:v>
                </c:pt>
                <c:pt idx="81">
                  <c:v>2.9950570000000027</c:v>
                </c:pt>
                <c:pt idx="82">
                  <c:v>2.7620344999999986</c:v>
                </c:pt>
                <c:pt idx="83">
                  <c:v>2.5876164999999958</c:v>
                </c:pt>
                <c:pt idx="84">
                  <c:v>2.5162385000000143</c:v>
                </c:pt>
                <c:pt idx="85">
                  <c:v>2.5509385000000009</c:v>
                </c:pt>
                <c:pt idx="86">
                  <c:v>2.6440159999999935</c:v>
                </c:pt>
                <c:pt idx="87">
                  <c:v>2.7328369999999893</c:v>
                </c:pt>
                <c:pt idx="88">
                  <c:v>2.7733555000000081</c:v>
                </c:pt>
                <c:pt idx="89">
                  <c:v>2.740593500000017</c:v>
                </c:pt>
                <c:pt idx="90">
                  <c:v>2.6336619999999868</c:v>
                </c:pt>
                <c:pt idx="91">
                  <c:v>2.5650289999999814</c:v>
                </c:pt>
                <c:pt idx="92">
                  <c:v>2.3035139500000015</c:v>
                </c:pt>
                <c:pt idx="93">
                  <c:v>2.1318609000000008</c:v>
                </c:pt>
                <c:pt idx="94">
                  <c:v>1.7439996499999979</c:v>
                </c:pt>
                <c:pt idx="95">
                  <c:v>1.5246736499999998</c:v>
                </c:pt>
                <c:pt idx="96">
                  <c:v>1.4784984000000008</c:v>
                </c:pt>
                <c:pt idx="97">
                  <c:v>1.320111</c:v>
                </c:pt>
                <c:pt idx="98">
                  <c:v>1.0355658000000005</c:v>
                </c:pt>
                <c:pt idx="99">
                  <c:v>0.82593554999999985</c:v>
                </c:pt>
                <c:pt idx="100">
                  <c:v>0.61630529999999917</c:v>
                </c:pt>
              </c:numCache>
            </c:numRef>
          </c:xVal>
          <c:yVal>
            <c:numRef>
              <c:f>'USA2017'!$C$9:$C$109</c:f>
              <c:numCache>
                <c:formatCode>0.000_);[Red]\(0.000\)</c:formatCode>
                <c:ptCount val="101"/>
                <c:pt idx="0">
                  <c:v>0.64</c:v>
                </c:pt>
                <c:pt idx="1">
                  <c:v>1.3</c:v>
                </c:pt>
                <c:pt idx="2">
                  <c:v>2</c:v>
                </c:pt>
                <c:pt idx="3">
                  <c:v>1.5</c:v>
                </c:pt>
                <c:pt idx="4">
                  <c:v>1</c:v>
                </c:pt>
                <c:pt idx="5">
                  <c:v>10.408737606650835</c:v>
                </c:pt>
                <c:pt idx="6">
                  <c:v>13.808407631785373</c:v>
                </c:pt>
                <c:pt idx="7">
                  <c:v>18.19221666476453</c:v>
                </c:pt>
                <c:pt idx="8">
                  <c:v>24.591437866567961</c:v>
                </c:pt>
                <c:pt idx="9">
                  <c:v>33.204992172695896</c:v>
                </c:pt>
                <c:pt idx="10">
                  <c:v>41.967208609430898</c:v>
                </c:pt>
                <c:pt idx="11">
                  <c:v>52.622969330404345</c:v>
                </c:pt>
                <c:pt idx="12">
                  <c:v>66.018058673614803</c:v>
                </c:pt>
                <c:pt idx="13">
                  <c:v>79.668660076081466</c:v>
                </c:pt>
                <c:pt idx="14">
                  <c:v>96.74729469803836</c:v>
                </c:pt>
                <c:pt idx="15">
                  <c:v>98.27723833448259</c:v>
                </c:pt>
                <c:pt idx="16">
                  <c:v>99.809267783655457</c:v>
                </c:pt>
                <c:pt idx="17">
                  <c:v>101.79391859493929</c:v>
                </c:pt>
                <c:pt idx="18">
                  <c:v>103.77439778076587</c:v>
                </c:pt>
                <c:pt idx="19">
                  <c:v>105.27201131991647</c:v>
                </c:pt>
                <c:pt idx="20">
                  <c:v>106.75606707633102</c:v>
                </c:pt>
                <c:pt idx="21">
                  <c:v>108.27141002367489</c:v>
                </c:pt>
                <c:pt idx="22">
                  <c:v>109.46136618535374</c:v>
                </c:pt>
                <c:pt idx="23">
                  <c:v>109.9984629629739</c:v>
                </c:pt>
                <c:pt idx="24">
                  <c:v>111.4668751239238</c:v>
                </c:pt>
                <c:pt idx="25">
                  <c:v>113.6392490807836</c:v>
                </c:pt>
                <c:pt idx="26">
                  <c:v>115.22446675453631</c:v>
                </c:pt>
                <c:pt idx="27">
                  <c:v>117.20911756582015</c:v>
                </c:pt>
                <c:pt idx="28">
                  <c:v>119.47326728273933</c:v>
                </c:pt>
                <c:pt idx="29">
                  <c:v>121.27332366754011</c:v>
                </c:pt>
                <c:pt idx="30">
                  <c:v>122.91381537860131</c:v>
                </c:pt>
                <c:pt idx="31">
                  <c:v>124.62939634789289</c:v>
                </c:pt>
                <c:pt idx="32">
                  <c:v>128.97414426161254</c:v>
                </c:pt>
                <c:pt idx="33">
                  <c:v>129.98054890317263</c:v>
                </c:pt>
                <c:pt idx="34">
                  <c:v>130.81800271371438</c:v>
                </c:pt>
                <c:pt idx="35">
                  <c:v>131.59392504876175</c:v>
                </c:pt>
                <c:pt idx="36">
                  <c:v>132.42616432748193</c:v>
                </c:pt>
                <c:pt idx="37">
                  <c:v>133.34496483443991</c:v>
                </c:pt>
                <c:pt idx="38">
                  <c:v>134.20223386590357</c:v>
                </c:pt>
                <c:pt idx="39">
                  <c:v>135.01882954915905</c:v>
                </c:pt>
                <c:pt idx="40">
                  <c:v>136.07425078984178</c:v>
                </c:pt>
                <c:pt idx="41">
                  <c:v>137.18286025510437</c:v>
                </c:pt>
                <c:pt idx="42">
                  <c:v>138.32797144311786</c:v>
                </c:pt>
                <c:pt idx="43">
                  <c:v>139.66810612125749</c:v>
                </c:pt>
                <c:pt idx="44">
                  <c:v>141.19492103860878</c:v>
                </c:pt>
                <c:pt idx="45">
                  <c:v>143.16184244169932</c:v>
                </c:pt>
                <c:pt idx="46">
                  <c:v>144.89828153827716</c:v>
                </c:pt>
                <c:pt idx="47">
                  <c:v>146.50122862022315</c:v>
                </c:pt>
                <c:pt idx="48">
                  <c:v>148.03012935030307</c:v>
                </c:pt>
                <c:pt idx="49">
                  <c:v>150.89603603942967</c:v>
                </c:pt>
                <c:pt idx="50">
                  <c:v>153.51894554567187</c:v>
                </c:pt>
                <c:pt idx="51">
                  <c:v>156.19608618285821</c:v>
                </c:pt>
                <c:pt idx="52">
                  <c:v>158.804395</c:v>
                </c:pt>
                <c:pt idx="53">
                  <c:v>160.905035</c:v>
                </c:pt>
                <c:pt idx="54">
                  <c:v>163.324851</c:v>
                </c:pt>
                <c:pt idx="55">
                  <c:v>165.98819</c:v>
                </c:pt>
                <c:pt idx="56">
                  <c:v>168.82761300000001</c:v>
                </c:pt>
                <c:pt idx="57">
                  <c:v>171.78384199999999</c:v>
                </c:pt>
                <c:pt idx="58">
                  <c:v>174.80594099999999</c:v>
                </c:pt>
                <c:pt idx="59">
                  <c:v>177.851156</c:v>
                </c:pt>
                <c:pt idx="60">
                  <c:v>180.884458</c:v>
                </c:pt>
                <c:pt idx="61">
                  <c:v>183.87787299999999</c:v>
                </c:pt>
                <c:pt idx="62">
                  <c:v>186.80822800000001</c:v>
                </c:pt>
                <c:pt idx="63">
                  <c:v>189.65490500000001</c:v>
                </c:pt>
                <c:pt idx="64">
                  <c:v>192.397741</c:v>
                </c:pt>
                <c:pt idx="65">
                  <c:v>195.016211</c:v>
                </c:pt>
                <c:pt idx="66">
                  <c:v>197.49184399999999</c:v>
                </c:pt>
                <c:pt idx="67">
                  <c:v>199.81554</c:v>
                </c:pt>
                <c:pt idx="68">
                  <c:v>201.975222</c:v>
                </c:pt>
                <c:pt idx="69">
                  <c:v>203.98192800000001</c:v>
                </c:pt>
                <c:pt idx="70">
                  <c:v>205.88041799999999</c:v>
                </c:pt>
                <c:pt idx="71">
                  <c:v>209.58815000000001</c:v>
                </c:pt>
                <c:pt idx="72">
                  <c:v>229.76305199999999</c:v>
                </c:pt>
                <c:pt idx="73">
                  <c:v>240.82411999999999</c:v>
                </c:pt>
                <c:pt idx="74">
                  <c:v>252.52995000000001</c:v>
                </c:pt>
                <c:pt idx="75">
                  <c:v>262.74156599999998</c:v>
                </c:pt>
                <c:pt idx="76">
                  <c:v>265.65884899999998</c:v>
                </c:pt>
                <c:pt idx="77">
                  <c:v>268.80342400000001</c:v>
                </c:pt>
                <c:pt idx="78">
                  <c:v>272.136551</c:v>
                </c:pt>
                <c:pt idx="79">
                  <c:v>275.54260299999999</c:v>
                </c:pt>
                <c:pt idx="80">
                  <c:v>278.86227700000001</c:v>
                </c:pt>
                <c:pt idx="81">
                  <c:v>281.982778</c:v>
                </c:pt>
                <c:pt idx="82">
                  <c:v>284.85239100000001</c:v>
                </c:pt>
                <c:pt idx="83">
                  <c:v>287.50684699999999</c:v>
                </c:pt>
                <c:pt idx="84">
                  <c:v>290.027624</c:v>
                </c:pt>
                <c:pt idx="85">
                  <c:v>292.53932400000002</c:v>
                </c:pt>
                <c:pt idx="86">
                  <c:v>295.129501</c:v>
                </c:pt>
                <c:pt idx="87">
                  <c:v>297.82735600000001</c:v>
                </c:pt>
                <c:pt idx="88">
                  <c:v>300.59517499999998</c:v>
                </c:pt>
                <c:pt idx="89">
                  <c:v>303.37406700000003</c:v>
                </c:pt>
                <c:pt idx="90">
                  <c:v>306.07636200000002</c:v>
                </c:pt>
                <c:pt idx="91">
                  <c:v>308.641391</c:v>
                </c:pt>
                <c:pt idx="92">
                  <c:v>331.431534</c:v>
                </c:pt>
                <c:pt idx="93">
                  <c:v>354.71167000000003</c:v>
                </c:pt>
                <c:pt idx="94">
                  <c:v>374.06875200000002</c:v>
                </c:pt>
                <c:pt idx="95">
                  <c:v>389.59166299999998</c:v>
                </c:pt>
                <c:pt idx="96">
                  <c:v>404.56222500000001</c:v>
                </c:pt>
                <c:pt idx="97">
                  <c:v>419.161631</c:v>
                </c:pt>
                <c:pt idx="98">
                  <c:v>430.96444500000001</c:v>
                </c:pt>
                <c:pt idx="99">
                  <c:v>439.87294700000001</c:v>
                </c:pt>
                <c:pt idx="100">
                  <c:v>447.48315600000001</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USA,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USA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'USA2019'!$D$9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{01173285-3016-4928-9B30-9CEEC3959296}</c15:txfldGUID>
                      <c15:f>'USA2019'!$D$9</c15:f>
                      <c15:dlblFieldTableCache>
                        <c:ptCount val="1"/>
                        <c:pt idx="0">
                          <c:v> </c:v>
                        </c:pt>
                      </c15:dlblFieldTableCache>
                    </c15:dlblFTEntry>
                  </c15:dlblFieldTable>
                  <c15:showDataLabelsRange val="0"/>
                </c:ext>
                <c:ext xmlns:c16="http://schemas.microsoft.com/office/drawing/2014/chart" uri="{C3380CC4-5D6E-409C-BE32-E72D297353CC}">
                  <c16:uniqueId val="{00000000-C600-4B91-8C58-78DA9E7BA256}"/>
                </c:ext>
              </c:extLst>
            </c:dLbl>
            <c:dLbl>
              <c:idx val="2"/>
              <c:layout/>
              <c:tx>
                <c:strRef>
                  <c:f>'USA2019'!$D$11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{1519D52C-F9E5-488D-BBB4-3B335AE7F823}</c15:txfldGUID>
                      <c15:f>'USA2019'!$D$11</c15:f>
                      <c15:dlblFieldTableCache>
                        <c:ptCount val="1"/>
                        <c:pt idx="0">
                          <c:v> </c:v>
                        </c:pt>
                      </c15:dlblFieldTableCache>
                    </c15:dlblFTEntry>
                  </c15:dlblFieldTable>
                  <c15:showDataLabelsRange val="0"/>
                </c:ext>
                <c:ext xmlns:c16="http://schemas.microsoft.com/office/drawing/2014/chart" uri="{C3380CC4-5D6E-409C-BE32-E72D297353CC}">
                  <c16:uniqueId val="{00000001-C600-4B91-8C58-78DA9E7BA256}"/>
                </c:ext>
              </c:extLst>
            </c:dLbl>
            <c:dLbl>
              <c:idx val="3"/>
              <c:layout/>
              <c:tx>
                <c:strRef>
                  <c:f>'USA2019'!$D$12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{B4F9DF8A-6AF6-4544-9B6D-4F6F046113CE}</c15:txfldGUID>
                      <c15:f>'USA2019'!$D$12</c15:f>
                      <c15:dlblFieldTableCache>
                        <c:ptCount val="1"/>
                        <c:pt idx="0">
                          <c:v>1600</c:v>
                        </c:pt>
                      </c15:dlblFieldTableCache>
                    </c15:dlblFTEntry>
                  </c15:dlblFieldTable>
                  <c15:showDataLabelsRange val="0"/>
                </c:ext>
                <c:ext xmlns:c16="http://schemas.microsoft.com/office/drawing/2014/chart" uri="{C3380CC4-5D6E-409C-BE32-E72D297353CC}">
                  <c16:uniqueId val="{00000002-C600-4B91-8C58-78DA9E7BA256}"/>
                </c:ext>
              </c:extLst>
            </c:dLbl>
            <c:dLbl>
              <c:idx val="4"/>
              <c:layout/>
              <c:tx>
                <c:strRef>
                  <c:f>'USA2019'!$D$13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{04ED098C-9161-45BB-9B81-BEA6BD8E7DBA}</c15:txfldGUID>
                      <c15:f>'USA2019'!$D$13</c15:f>
                      <c15:dlblFieldTableCache>
                        <c:ptCount val="1"/>
                        <c:pt idx="0">
                          <c:v> </c:v>
                        </c:pt>
                      </c15:dlblFieldTableCache>
                    </c15:dlblFTEntry>
                  </c15:dlblFieldTable>
                  <c15:showDataLabelsRange val="0"/>
                </c:ext>
                <c:ext xmlns:c16="http://schemas.microsoft.com/office/drawing/2014/chart" uri="{C3380CC4-5D6E-409C-BE32-E72D297353CC}">
                  <c16:uniqueId val="{00000003-C600-4B91-8C58-78DA9E7BA256}"/>
                </c:ext>
              </c:extLst>
            </c:dLbl>
            <c:dLbl>
              <c:idx val="5"/>
              <c:layout/>
              <c:tx>
                <c:strRef>
                  <c:f>'USA2019'!$D$14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{5F3802B0-6D74-4FBC-B426-870852F66CAB}</c15:txfldGUID>
                      <c15:f>'USA2019'!$D$14</c15:f>
                      <c15:dlblFieldTableCache>
                        <c:ptCount val="1"/>
                        <c:pt idx="0">
                          <c:v>1820</c:v>
                        </c:pt>
                      </c15:dlblFieldTableCache>
                    </c15:dlblFTEntry>
                  </c15:dlblFieldTable>
                  <c15:showDataLabelsRange val="0"/>
                </c:ext>
                <c:ext xmlns:c16="http://schemas.microsoft.com/office/drawing/2014/chart" uri="{C3380CC4-5D6E-409C-BE32-E72D297353CC}">
                  <c16:uniqueId val="{00000004-C600-4B91-8C58-78DA9E7BA256}"/>
                </c:ext>
              </c:extLst>
            </c:dLbl>
            <c:dLbl>
              <c:idx val="6"/>
              <c:layout/>
              <c:tx>
                <c:strRef>
                  <c:f>'USA2019'!$D$15</c:f>
                  <c:strCache>
                    <c:ptCount val="1"/>
                    <c:pt idx="0">
                      <c:v>1830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{E91E15AA-20D0-4EB3-BB7B-5E4D50022CF3}</c15:txfldGUID>
                      <c15:f>'USA2019'!$D$15</c15:f>
                      <c15:dlblFieldTableCache>
                        <c:ptCount val="1"/>
                        <c:pt idx="0">
                          <c:v>1830</c:v>
                        </c:pt>
                      </c15:dlblFieldTableCache>
                    </c15:dlblFTEntry>
                  </c15:dlblFieldTable>
                  <c15:showDataLabelsRange val="0"/>
                </c:ext>
                <c:ext xmlns:c16="http://schemas.microsoft.com/office/drawing/2014/chart" uri="{C3380CC4-5D6E-409C-BE32-E72D297353CC}">
                  <c16:uniqueId val="{00000005-C600-4B91-8C58-78DA9E7BA256}"/>
                </c:ext>
              </c:extLst>
            </c:dLbl>
            <c:dLbl>
              <c:idx val="7"/>
              <c:layout/>
              <c:tx>
                <c:strRef>
                  <c:f>'USA2019'!$D$16</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{CEEF4B6C-1723-4123-91AD-09474D690899}</c15:txfldGUID>
                      <c15:f>'USA2019'!$D$16</c15:f>
                      <c15:dlblFieldTableCache>
                        <c:ptCount val="1"/>
                        <c:pt idx="0">
                          <c:v>1840</c:v>
                        </c:pt>
                      </c15:dlblFieldTableCache>
                    </c15:dlblFTEntry>
                  </c15:dlblFieldTable>
                  <c15:showDataLabelsRange val="0"/>
                </c:ext>
                <c:ext xmlns:c16="http://schemas.microsoft.com/office/drawing/2014/chart" uri="{C3380CC4-5D6E-409C-BE32-E72D297353CC}">
                  <c16:uniqueId val="{00000006-C600-4B91-8C58-78DA9E7BA256}"/>
                </c:ext>
              </c:extLst>
            </c:dLbl>
            <c:dLbl>
              <c:idx val="8"/>
              <c:layout/>
              <c:tx>
                <c:strRef>
                  <c:f>'USA2019'!$D$17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{51D46EDC-FAD0-4207-832A-216818FCAF69}</c15:txfldGUID>
                      <c15:f>'USA2019'!$D$17</c15:f>
                      <c15:dlblFieldTableCache>
                        <c:ptCount val="1"/>
                        <c:pt idx="0">
                          <c:v>1850</c:v>
                        </c:pt>
                      </c15:dlblFieldTableCache>
                    </c15:dlblFTEntry>
                  </c15:dlblFieldTable>
                  <c15:showDataLabelsRange val="0"/>
                </c:ext>
                <c:ext xmlns:c16="http://schemas.microsoft.com/office/drawing/2014/chart" uri="{C3380CC4-5D6E-409C-BE32-E72D297353CC}">
                  <c16:uniqueId val="{00000007-C600-4B91-8C58-78DA9E7BA256}"/>
                </c:ext>
              </c:extLst>
            </c:dLbl>
            <c:dLbl>
              <c:idx val="9"/>
              <c:layout/>
              <c:tx>
                <c:strRef>
                  <c:f>'USA2019'!$D$18</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{45E5B9D0-1024-4CD3-ADFE-A003DCE0207C}</c15:txfldGUID>
                      <c15:f>'USA2019'!$D$18</c15:f>
                      <c15:dlblFieldTableCache>
                        <c:ptCount val="1"/>
                        <c:pt idx="0">
                          <c:v>1860</c:v>
                        </c:pt>
                      </c15:dlblFieldTableCache>
                    </c15:dlblFTEntry>
                  </c15:dlblFieldTable>
                  <c15:showDataLabelsRange val="0"/>
                </c:ext>
                <c:ext xmlns:c16="http://schemas.microsoft.com/office/drawing/2014/chart" uri="{C3380CC4-5D6E-409C-BE32-E72D297353CC}">
                  <c16:uniqueId val="{00000008-C600-4B91-8C58-78DA9E7BA256}"/>
                </c:ext>
              </c:extLst>
            </c:dLbl>
            <c:dLbl>
              <c:idx val="10"/>
              <c:layout/>
              <c:tx>
                <c:strRef>
                  <c:f>'USA2019'!$D$19</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{2388780A-EF6F-4764-B581-1F1E4C2118BC}</c15:txfldGUID>
                      <c15:f>'USA2019'!$D$19</c15:f>
                      <c15:dlblFieldTableCache>
                        <c:ptCount val="1"/>
                        <c:pt idx="0">
                          <c:v>1870</c:v>
                        </c:pt>
                      </c15:dlblFieldTableCache>
                    </c15:dlblFTEntry>
                  </c15:dlblFieldTable>
                  <c15:showDataLabelsRange val="0"/>
                </c:ext>
                <c:ext xmlns:c16="http://schemas.microsoft.com/office/drawing/2014/chart" uri="{C3380CC4-5D6E-409C-BE32-E72D297353CC}">
                  <c16:uniqueId val="{00000009-C600-4B91-8C58-78DA9E7BA256}"/>
                </c:ext>
              </c:extLst>
            </c:dLbl>
            <c:dLbl>
              <c:idx val="11"/>
              <c:layout/>
              <c:tx>
                <c:strRef>
                  <c:f>'USA2019'!$D$20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{8B9312F9-0606-43A6-9DE6-F2D04452A235}</c15:txfldGUID>
                      <c15:f>'USA2019'!$D$20</c15:f>
                      <c15:dlblFieldTableCache>
                        <c:ptCount val="1"/>
                        <c:pt idx="0">
                          <c:v>1880</c:v>
                        </c:pt>
                      </c15:dlblFieldTableCache>
                    </c15:dlblFTEntry>
                  </c15:dlblFieldTable>
                  <c15:showDataLabelsRange val="0"/>
                </c:ext>
                <c:ext xmlns:c16="http://schemas.microsoft.com/office/drawing/2014/chart" uri="{C3380CC4-5D6E-409C-BE32-E72D297353CC}">
                  <c16:uniqueId val="{0000000A-C600-4B91-8C58-78DA9E7BA256}"/>
                </c:ext>
              </c:extLst>
            </c:dLbl>
            <c:dLbl>
              <c:idx val="12"/>
              <c:layout/>
              <c:tx>
                <c:strRef>
                  <c:f>'USA2019'!$D$21</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{D0AD9EA4-4671-4DF8-97E6-B0B363673ED5}</c15:txfldGUID>
                      <c15:f>'USA2019'!$D$21</c15:f>
                      <c15:dlblFieldTableCache>
                        <c:ptCount val="1"/>
                        <c:pt idx="0">
                          <c:v>1890</c:v>
                        </c:pt>
                      </c15:dlblFieldTableCache>
                    </c15:dlblFTEntry>
                  </c15:dlblFieldTable>
                  <c15:showDataLabelsRange val="0"/>
                </c:ext>
                <c:ext xmlns:c16="http://schemas.microsoft.com/office/drawing/2014/chart" uri="{C3380CC4-5D6E-409C-BE32-E72D297353CC}">
                  <c16:uniqueId val="{0000000B-C600-4B91-8C58-78DA9E7BA256}"/>
                </c:ext>
              </c:extLst>
            </c:dLbl>
            <c:dLbl>
              <c:idx val="13"/>
              <c:layout/>
              <c:tx>
                <c:strRef>
                  <c:f>'USA2019'!$D$22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{D5BC11F0-DAEF-400E-9C48-C9ABCF0423B5}</c15:txfldGUID>
                      <c15:f>'USA2019'!$D$22</c15:f>
                      <c15:dlblFieldTableCache>
                        <c:ptCount val="1"/>
                        <c:pt idx="0">
                          <c:v>1900</c:v>
                        </c:pt>
                      </c15:dlblFieldTableCache>
                    </c15:dlblFTEntry>
                  </c15:dlblFieldTable>
                  <c15:showDataLabelsRange val="0"/>
                </c:ext>
                <c:ext xmlns:c16="http://schemas.microsoft.com/office/drawing/2014/chart" uri="{C3380CC4-5D6E-409C-BE32-E72D297353CC}">
                  <c16:uniqueId val="{0000000C-C600-4B91-8C58-78DA9E7BA256}"/>
                </c:ext>
              </c:extLst>
            </c:dLbl>
            <c:dLbl>
              <c:idx val="14"/>
              <c:layout/>
              <c:tx>
                <c:strRef>
                  <c:f>'USA2019'!$D$23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{D0CF6ED5-38E0-476F-9F97-8C02DF1186FE}</c15:txfldGUID>
                      <c15:f>'USA2019'!$D$23</c15:f>
                      <c15:dlblFieldTableCache>
                        <c:ptCount val="1"/>
                        <c:pt idx="0">
                          <c:v> </c:v>
                        </c:pt>
                      </c15:dlblFieldTableCache>
                    </c15:dlblFTEntry>
                  </c15:dlblFieldTable>
                  <c15:showDataLabelsRange val="0"/>
                </c:ext>
                <c:ext xmlns:c16="http://schemas.microsoft.com/office/drawing/2014/chart" uri="{C3380CC4-5D6E-409C-BE32-E72D297353CC}">
                  <c16:uniqueId val="{0000000D-C600-4B91-8C58-78DA9E7BA256}"/>
                </c:ext>
              </c:extLst>
            </c:dLbl>
            <c:dLbl>
              <c:idx val="15"/>
              <c:layout/>
              <c:tx>
                <c:strRef>
                  <c:f>'USA2019'!$D$24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{9B0758F4-3EE2-4DCD-8B18-44218A825C03}</c15:txfldGUID>
                      <c15:f>'USA2019'!$D$24</c15:f>
                      <c15:dlblFieldTableCache>
                        <c:ptCount val="1"/>
                        <c:pt idx="0">
                          <c:v> </c:v>
                        </c:pt>
                      </c15:dlblFieldTableCache>
                    </c15:dlblFTEntry>
                  </c15:dlblFieldTable>
                  <c15:showDataLabelsRange val="0"/>
                </c:ext>
                <c:ext xmlns:c16="http://schemas.microsoft.com/office/drawing/2014/chart" uri="{C3380CC4-5D6E-409C-BE32-E72D297353CC}">
                  <c16:uniqueId val="{0000000E-C600-4B91-8C58-78DA9E7BA256}"/>
                </c:ext>
              </c:extLst>
            </c:dLbl>
            <c:dLbl>
              <c:idx val="16"/>
              <c:layout/>
              <c:tx>
                <c:strRef>
                  <c:f>'USA2019'!$D$25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{09A3F91E-5F6F-4BBC-8FC8-0D1AA429C81A}</c15:txfldGUID>
                      <c15:f>'USA2019'!$D$25</c15:f>
                      <c15:dlblFieldTableCache>
                        <c:ptCount val="1"/>
                        <c:pt idx="0">
                          <c:v> </c:v>
                        </c:pt>
                      </c15:dlblFieldTableCache>
                    </c15:dlblFTEntry>
                  </c15:dlblFieldTable>
                  <c15:showDataLabelsRange val="0"/>
                </c:ext>
                <c:ext xmlns:c16="http://schemas.microsoft.com/office/drawing/2014/chart" uri="{C3380CC4-5D6E-409C-BE32-E72D297353CC}">
                  <c16:uniqueId val="{0000000F-C600-4B91-8C58-78DA9E7BA256}"/>
                </c:ext>
              </c:extLst>
            </c:dLbl>
            <c:dLbl>
              <c:idx val="17"/>
              <c:layout/>
              <c:tx>
                <c:strRef>
                  <c:f>'USA2019'!$D$26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{B98923F3-354C-46E5-A531-29795BE5CE44}</c15:txfldGUID>
                      <c15:f>'USA2019'!$D$26</c15:f>
                      <c15:dlblFieldTableCache>
                        <c:ptCount val="1"/>
                        <c:pt idx="0">
                          <c:v> </c:v>
                        </c:pt>
                      </c15:dlblFieldTableCache>
                    </c15:dlblFTEntry>
                  </c15:dlblFieldTable>
                  <c15:showDataLabelsRange val="0"/>
                </c:ext>
                <c:ext xmlns:c16="http://schemas.microsoft.com/office/drawing/2014/chart" uri="{C3380CC4-5D6E-409C-BE32-E72D297353CC}">
                  <c16:uniqueId val="{00000010-C600-4B91-8C58-78DA9E7BA256}"/>
                </c:ext>
              </c:extLst>
            </c:dLbl>
            <c:dLbl>
              <c:idx val="18"/>
              <c:layout/>
              <c:tx>
                <c:strRef>
                  <c:f>'USA2019'!$D$27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{B0029361-5080-4D01-9321-2319E638360C}</c15:txfldGUID>
                      <c15:f>'USA2019'!$D$27</c15:f>
                      <c15:dlblFieldTableCache>
                        <c:ptCount val="1"/>
                        <c:pt idx="0">
                          <c:v> </c:v>
                        </c:pt>
                      </c15:dlblFieldTableCache>
                    </c15:dlblFTEntry>
                  </c15:dlblFieldTable>
                  <c15:showDataLabelsRange val="0"/>
                </c:ext>
                <c:ext xmlns:c16="http://schemas.microsoft.com/office/drawing/2014/chart" uri="{C3380CC4-5D6E-409C-BE32-E72D297353CC}">
                  <c16:uniqueId val="{00000011-C600-4B91-8C58-78DA9E7BA256}"/>
                </c:ext>
              </c:extLst>
            </c:dLbl>
            <c:dLbl>
              <c:idx val="19"/>
              <c:layout/>
              <c:tx>
                <c:strRef>
                  <c:f>'USA2019'!$D$28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{A13C4ADC-F9B6-4176-8CE7-B6D4DCF2535C}</c15:txfldGUID>
                      <c15:f>'USA2019'!$D$28</c15:f>
                      <c15:dlblFieldTableCache>
                        <c:ptCount val="1"/>
                        <c:pt idx="0">
                          <c:v> </c:v>
                        </c:pt>
                      </c15:dlblFieldTableCache>
                    </c15:dlblFTEntry>
                  </c15:dlblFieldTable>
                  <c15:showDataLabelsRange val="0"/>
                </c:ext>
                <c:ext xmlns:c16="http://schemas.microsoft.com/office/drawing/2014/chart" uri="{C3380CC4-5D6E-409C-BE32-E72D297353CC}">
                  <c16:uniqueId val="{00000012-C600-4B91-8C58-78DA9E7BA256}"/>
                </c:ext>
              </c:extLst>
            </c:dLbl>
            <c:dLbl>
              <c:idx val="20"/>
              <c:layout/>
              <c:tx>
                <c:strRef>
                  <c:f>'USA2019'!$D$29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{EADECF92-35E2-473E-85DC-52960CC60E54}</c15:txfldGUID>
                      <c15:f>'USA2019'!$D$29</c15:f>
                      <c15:dlblFieldTableCache>
                        <c:ptCount val="1"/>
                        <c:pt idx="0">
                          <c:v> </c:v>
                        </c:pt>
                      </c15:dlblFieldTableCache>
                    </c15:dlblFTEntry>
                  </c15:dlblFieldTable>
                  <c15:showDataLabelsRange val="0"/>
                </c:ext>
                <c:ext xmlns:c16="http://schemas.microsoft.com/office/drawing/2014/chart" uri="{C3380CC4-5D6E-409C-BE32-E72D297353CC}">
                  <c16:uniqueId val="{00000013-C600-4B91-8C58-78DA9E7BA256}"/>
                </c:ext>
              </c:extLst>
            </c:dLbl>
            <c:dLbl>
              <c:idx val="21"/>
              <c:layout/>
              <c:tx>
                <c:strRef>
                  <c:f>'USA2019'!$D$30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{10BA64DE-ED06-4A91-A64F-1BBB4C55C6FC}</c15:txfldGUID>
                      <c15:f>'USA2019'!$D$30</c15:f>
                      <c15:dlblFieldTableCache>
                        <c:ptCount val="1"/>
                        <c:pt idx="0">
                          <c:v> </c:v>
                        </c:pt>
                      </c15:dlblFieldTableCache>
                    </c15:dlblFTEntry>
                  </c15:dlblFieldTable>
                  <c15:showDataLabelsRange val="0"/>
                </c:ext>
                <c:ext xmlns:c16="http://schemas.microsoft.com/office/drawing/2014/chart" uri="{C3380CC4-5D6E-409C-BE32-E72D297353CC}">
                  <c16:uniqueId val="{00000014-C600-4B91-8C58-78DA9E7BA256}"/>
                </c:ext>
              </c:extLst>
            </c:dLbl>
            <c:dLbl>
              <c:idx val="22"/>
              <c:layout/>
              <c:tx>
                <c:strRef>
                  <c:f>'USA2019'!$D$31</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{39D77B15-7ADF-40BE-9E3E-CCA44CD8DE0D}</c15:txfldGUID>
                      <c15:f>'USA2019'!$D$31</c15:f>
                      <c15:dlblFieldTableCache>
                        <c:ptCount val="1"/>
                        <c:pt idx="0">
                          <c:v>1918</c:v>
                        </c:pt>
                      </c15:dlblFieldTableCache>
                    </c15:dlblFTEntry>
                  </c15:dlblFieldTable>
                  <c15:showDataLabelsRange val="0"/>
                </c:ext>
                <c:ext xmlns:c16="http://schemas.microsoft.com/office/drawing/2014/chart" uri="{C3380CC4-5D6E-409C-BE32-E72D297353CC}">
                  <c16:uniqueId val="{00000015-C600-4B91-8C58-78DA9E7BA256}"/>
                </c:ext>
              </c:extLst>
            </c:dLbl>
            <c:dLbl>
              <c:idx val="23"/>
              <c:layout/>
              <c:tx>
                <c:strRef>
                  <c:f>'USA2019'!$D$32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{35B7A931-A3EC-447F-B17E-EE6AD126F976}</c15:txfldGUID>
                      <c15:f>'USA2019'!$D$32</c15:f>
                      <c15:dlblFieldTableCache>
                        <c:ptCount val="1"/>
                        <c:pt idx="0">
                          <c:v> </c:v>
                        </c:pt>
                      </c15:dlblFieldTableCache>
                    </c15:dlblFTEntry>
                  </c15:dlblFieldTable>
                  <c15:showDataLabelsRange val="0"/>
                </c:ext>
                <c:ext xmlns:c16="http://schemas.microsoft.com/office/drawing/2014/chart" uri="{C3380CC4-5D6E-409C-BE32-E72D297353CC}">
                  <c16:uniqueId val="{00000016-C600-4B91-8C58-78DA9E7BA256}"/>
                </c:ext>
              </c:extLst>
            </c:dLbl>
            <c:dLbl>
              <c:idx val="24"/>
              <c:layout/>
              <c:tx>
                <c:strRef>
                  <c:f>'USA2019'!$D$33</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{5FD62A64-492D-401F-9FF3-5B4C376C3E9D}</c15:txfldGUID>
                      <c15:f>'USA2019'!$D$33</c15:f>
                      <c15:dlblFieldTableCache>
                        <c:ptCount val="1"/>
                        <c:pt idx="0">
                          <c:v>1920</c:v>
                        </c:pt>
                      </c15:dlblFieldTableCache>
                    </c15:dlblFTEntry>
                  </c15:dlblFieldTable>
                  <c15:showDataLabelsRange val="0"/>
                </c:ext>
                <c:ext xmlns:c16="http://schemas.microsoft.com/office/drawing/2014/chart" uri="{C3380CC4-5D6E-409C-BE32-E72D297353CC}">
                  <c16:uniqueId val="{00000017-C600-4B91-8C58-78DA9E7BA256}"/>
                </c:ext>
              </c:extLst>
            </c:dLbl>
            <c:dLbl>
              <c:idx val="25"/>
              <c:layout/>
              <c:tx>
                <c:strRef>
                  <c:f>'USA2019'!$D$34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{4BE44A38-2F35-47BD-8C2D-7818B40DDE40}</c15:txfldGUID>
                      <c15:f>'USA2019'!$D$34</c15:f>
                      <c15:dlblFieldTableCache>
                        <c:ptCount val="1"/>
                        <c:pt idx="0">
                          <c:v> </c:v>
                        </c:pt>
                      </c15:dlblFieldTableCache>
                    </c15:dlblFTEntry>
                  </c15:dlblFieldTable>
                  <c15:showDataLabelsRange val="0"/>
                </c:ext>
                <c:ext xmlns:c16="http://schemas.microsoft.com/office/drawing/2014/chart" uri="{C3380CC4-5D6E-409C-BE32-E72D297353CC}">
                  <c16:uniqueId val="{00000018-C600-4B91-8C58-78DA9E7BA256}"/>
                </c:ext>
              </c:extLst>
            </c:dLbl>
            <c:dLbl>
              <c:idx val="26"/>
              <c:layout/>
              <c:tx>
                <c:strRef>
                  <c:f>'USA2019'!$D$35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{B452AFAC-6EFE-4F77-BA78-7BFFD05BF5DE}</c15:txfldGUID>
                      <c15:f>'USA2019'!$D$35</c15:f>
                      <c15:dlblFieldTableCache>
                        <c:ptCount val="1"/>
                        <c:pt idx="0">
                          <c:v> </c:v>
                        </c:pt>
                      </c15:dlblFieldTableCache>
                    </c15:dlblFTEntry>
                  </c15:dlblFieldTable>
                  <c15:showDataLabelsRange val="0"/>
                </c:ext>
                <c:ext xmlns:c16="http://schemas.microsoft.com/office/drawing/2014/chart" uri="{C3380CC4-5D6E-409C-BE32-E72D297353CC}">
                  <c16:uniqueId val="{00000019-C600-4B91-8C58-78DA9E7BA256}"/>
                </c:ext>
              </c:extLst>
            </c:dLbl>
            <c:dLbl>
              <c:idx val="27"/>
              <c:layout/>
              <c:tx>
                <c:strRef>
                  <c:f>'USA2019'!$D$36</c:f>
                  <c:strCache>
                    <c:ptCount val="1"/>
                    <c:pt idx="0">
                      <c:v>1923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{71EB71E0-6078-4FF3-8607-C70F618AECA6}</c15:txfldGUID>
                      <c15:f>'USA2019'!$D$36</c15:f>
                      <c15:dlblFieldTableCache>
                        <c:ptCount val="1"/>
                        <c:pt idx="0">
                          <c:v>1923</c:v>
                        </c:pt>
                      </c15:dlblFieldTableCache>
                    </c15:dlblFTEntry>
                  </c15:dlblFieldTable>
                  <c15:showDataLabelsRange val="0"/>
                </c:ext>
                <c:ext xmlns:c16="http://schemas.microsoft.com/office/drawing/2014/chart" uri="{C3380CC4-5D6E-409C-BE32-E72D297353CC}">
                  <c16:uniqueId val="{0000001A-C600-4B91-8C58-78DA9E7BA256}"/>
                </c:ext>
              </c:extLst>
            </c:dLbl>
            <c:dLbl>
              <c:idx val="28"/>
              <c:layout/>
              <c:tx>
                <c:strRef>
                  <c:f>'USA2019'!$D$37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{F9B678F9-CE49-47BE-BAF0-47496EC659BB}</c15:txfldGUID>
                      <c15:f>'USA2019'!$D$37</c15:f>
                      <c15:dlblFieldTableCache>
                        <c:ptCount val="1"/>
                        <c:pt idx="0">
                          <c:v> </c:v>
                        </c:pt>
                      </c15:dlblFieldTableCache>
                    </c15:dlblFTEntry>
                  </c15:dlblFieldTable>
                  <c15:showDataLabelsRange val="0"/>
                </c:ext>
                <c:ext xmlns:c16="http://schemas.microsoft.com/office/drawing/2014/chart" uri="{C3380CC4-5D6E-409C-BE32-E72D297353CC}">
                  <c16:uniqueId val="{0000001B-C600-4B91-8C58-78DA9E7BA256}"/>
                </c:ext>
              </c:extLst>
            </c:dLbl>
            <c:dLbl>
              <c:idx val="29"/>
              <c:layout/>
              <c:tx>
                <c:strRef>
                  <c:f>'USA2019'!$D$38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{3D4A8E0A-3235-4C04-9CBB-B1A6B00F3F32}</c15:txfldGUID>
                      <c15:f>'USA2019'!$D$38</c15:f>
                      <c15:dlblFieldTableCache>
                        <c:ptCount val="1"/>
                        <c:pt idx="0">
                          <c:v> </c:v>
                        </c:pt>
                      </c15:dlblFieldTableCache>
                    </c15:dlblFTEntry>
                  </c15:dlblFieldTable>
                  <c15:showDataLabelsRange val="0"/>
                </c:ext>
                <c:ext xmlns:c16="http://schemas.microsoft.com/office/drawing/2014/chart" uri="{C3380CC4-5D6E-409C-BE32-E72D297353CC}">
                  <c16:uniqueId val="{0000001C-C600-4B91-8C58-78DA9E7BA256}"/>
                </c:ext>
              </c:extLst>
            </c:dLbl>
            <c:dLbl>
              <c:idx val="30"/>
              <c:layout/>
              <c:tx>
                <c:strRef>
                  <c:f>'USA2019'!$D$39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{0E53FBA2-271E-4366-832B-CDB3982CBFBC}</c15:txfldGUID>
                      <c15:f>'USA2019'!$D$39</c15:f>
                      <c15:dlblFieldTableCache>
                        <c:ptCount val="1"/>
                        <c:pt idx="0">
                          <c:v> </c:v>
                        </c:pt>
                      </c15:dlblFieldTableCache>
                    </c15:dlblFTEntry>
                  </c15:dlblFieldTable>
                  <c15:showDataLabelsRange val="0"/>
                </c:ext>
                <c:ext xmlns:c16="http://schemas.microsoft.com/office/drawing/2014/chart" uri="{C3380CC4-5D6E-409C-BE32-E72D297353CC}">
                  <c16:uniqueId val="{0000001D-C600-4B91-8C58-78DA9E7BA256}"/>
                </c:ext>
              </c:extLst>
            </c:dLbl>
            <c:dLbl>
              <c:idx val="31"/>
              <c:layout/>
              <c:tx>
                <c:strRef>
                  <c:f>'USA2019'!$D$40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{2759A5C2-C7EC-4BBA-A0DC-3E59AB1FBFE7}</c15:txfldGUID>
                      <c15:f>'USA2019'!$D$40</c15:f>
                      <c15:dlblFieldTableCache>
                        <c:ptCount val="1"/>
                        <c:pt idx="0">
                          <c:v> </c:v>
                        </c:pt>
                      </c15:dlblFieldTableCache>
                    </c15:dlblFTEntry>
                  </c15:dlblFieldTable>
                  <c15:showDataLabelsRange val="0"/>
                </c:ext>
                <c:ext xmlns:c16="http://schemas.microsoft.com/office/drawing/2014/chart" uri="{C3380CC4-5D6E-409C-BE32-E72D297353CC}">
                  <c16:uniqueId val="{0000001E-C600-4B91-8C58-78DA9E7BA256}"/>
                </c:ext>
              </c:extLst>
            </c:dLbl>
            <c:dLbl>
              <c:idx val="32"/>
              <c:layout/>
              <c:tx>
                <c:strRef>
                  <c:f>'USA2019'!$D$41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{00640ED9-56D7-4625-BAED-48DAE3AE2D94}</c15:txfldGUID>
                      <c15:f>'USA2019'!$D$41</c15:f>
                      <c15:dlblFieldTableCache>
                        <c:ptCount val="1"/>
                        <c:pt idx="0">
                          <c:v> </c:v>
                        </c:pt>
                      </c15:dlblFieldTableCache>
                    </c15:dlblFTEntry>
                  </c15:dlblFieldTable>
                  <c15:showDataLabelsRange val="0"/>
                </c:ext>
                <c:ext xmlns:c16="http://schemas.microsoft.com/office/drawing/2014/chart" uri="{C3380CC4-5D6E-409C-BE32-E72D297353CC}">
                  <c16:uniqueId val="{0000001F-C600-4B91-8C58-78DA9E7BA256}"/>
                </c:ext>
              </c:extLst>
            </c:dLbl>
            <c:dLbl>
              <c:idx val="33"/>
              <c:layout/>
              <c:tx>
                <c:strRef>
                  <c:f>'USA2019'!$D$42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{92A91ED9-8D36-4931-ABD4-D43CE027E8CB}</c15:txfldGUID>
                      <c15:f>'USA2019'!$D$42</c15:f>
                      <c15:dlblFieldTableCache>
                        <c:ptCount val="1"/>
                        <c:pt idx="0">
                          <c:v> </c:v>
                        </c:pt>
                      </c15:dlblFieldTableCache>
                    </c15:dlblFTEntry>
                  </c15:dlblFieldTable>
                  <c15:showDataLabelsRange val="0"/>
                </c:ext>
                <c:ext xmlns:c16="http://schemas.microsoft.com/office/drawing/2014/chart" uri="{C3380CC4-5D6E-409C-BE32-E72D297353CC}">
                  <c16:uniqueId val="{00000020-C600-4B91-8C58-78DA9E7BA256}"/>
                </c:ext>
              </c:extLst>
            </c:dLbl>
            <c:dLbl>
              <c:idx val="34"/>
              <c:layout/>
              <c:tx>
                <c:strRef>
                  <c:f>'USA2019'!$D$43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{D27B9C99-0434-4F6B-827E-1F0871720B88}</c15:txfldGUID>
                      <c15:f>'USA2019'!$D$43</c15:f>
                      <c15:dlblFieldTableCache>
                        <c:ptCount val="1"/>
                        <c:pt idx="0">
                          <c:v> </c:v>
                        </c:pt>
                      </c15:dlblFieldTableCache>
                    </c15:dlblFTEntry>
                  </c15:dlblFieldTable>
                  <c15:showDataLabelsRange val="0"/>
                </c:ext>
                <c:ext xmlns:c16="http://schemas.microsoft.com/office/drawing/2014/chart" uri="{C3380CC4-5D6E-409C-BE32-E72D297353CC}">
                  <c16:uniqueId val="{00000021-C600-4B91-8C58-78DA9E7BA256}"/>
                </c:ext>
              </c:extLst>
            </c:dLbl>
            <c:dLbl>
              <c:idx val="35"/>
              <c:layout/>
              <c:tx>
                <c:strRef>
                  <c:f>'USA2019'!$D$44</c:f>
                  <c:strCache>
                    <c:ptCount val="1"/>
                    <c:pt idx="0">
                      <c:v>1933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{0CC37DFB-E1E4-4F00-BD40-3E6BAF02EF2C}</c15:txfldGUID>
                      <c15:f>'USA2019'!$D$44</c15:f>
                      <c15:dlblFieldTableCache>
                        <c:ptCount val="1"/>
                        <c:pt idx="0">
                          <c:v>1933</c:v>
                        </c:pt>
                      </c15:dlblFieldTableCache>
                    </c15:dlblFTEntry>
                  </c15:dlblFieldTable>
                  <c15:showDataLabelsRange val="0"/>
                </c:ext>
                <c:ext xmlns:c16="http://schemas.microsoft.com/office/drawing/2014/chart" uri="{C3380CC4-5D6E-409C-BE32-E72D297353CC}">
                  <c16:uniqueId val="{00000022-C600-4B91-8C58-78DA9E7BA256}"/>
                </c:ext>
              </c:extLst>
            </c:dLbl>
            <c:dLbl>
              <c:idx val="36"/>
              <c:layout/>
              <c:tx>
                <c:strRef>
                  <c:f>'USA2019'!$D$45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{6532D954-F93E-418B-B27F-0FABEC37F1A0}</c15:txfldGUID>
                      <c15:f>'USA2019'!$D$45</c15:f>
                      <c15:dlblFieldTableCache>
                        <c:ptCount val="1"/>
                        <c:pt idx="0">
                          <c:v> </c:v>
                        </c:pt>
                      </c15:dlblFieldTableCache>
                    </c15:dlblFTEntry>
                  </c15:dlblFieldTable>
                  <c15:showDataLabelsRange val="0"/>
                </c:ext>
                <c:ext xmlns:c16="http://schemas.microsoft.com/office/drawing/2014/chart" uri="{C3380CC4-5D6E-409C-BE32-E72D297353CC}">
                  <c16:uniqueId val="{00000023-C600-4B91-8C58-78DA9E7BA256}"/>
                </c:ext>
              </c:extLst>
            </c:dLbl>
            <c:dLbl>
              <c:idx val="37"/>
              <c:layout/>
              <c:tx>
                <c:strRef>
                  <c:f>'USA2019'!$D$46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{556961AE-DF20-41E5-B530-6DF48E6CFA01}</c15:txfldGUID>
                      <c15:f>'USA2019'!$D$46</c15:f>
                      <c15:dlblFieldTableCache>
                        <c:ptCount val="1"/>
                        <c:pt idx="0">
                          <c:v> </c:v>
                        </c:pt>
                      </c15:dlblFieldTableCache>
                    </c15:dlblFTEntry>
                  </c15:dlblFieldTable>
                  <c15:showDataLabelsRange val="0"/>
                </c:ext>
                <c:ext xmlns:c16="http://schemas.microsoft.com/office/drawing/2014/chart" uri="{C3380CC4-5D6E-409C-BE32-E72D297353CC}">
                  <c16:uniqueId val="{00000024-C600-4B91-8C58-78DA9E7BA256}"/>
                </c:ext>
              </c:extLst>
            </c:dLbl>
            <c:dLbl>
              <c:idx val="38"/>
              <c:layout/>
              <c:tx>
                <c:strRef>
                  <c:f>'USA2019'!$D$47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{5698CDA3-3E8C-434D-8C48-7CEDA41D7743}</c15:txfldGUID>
                      <c15:f>'USA2019'!$D$47</c15:f>
                      <c15:dlblFieldTableCache>
                        <c:ptCount val="1"/>
                        <c:pt idx="0">
                          <c:v> </c:v>
                        </c:pt>
                      </c15:dlblFieldTableCache>
                    </c15:dlblFTEntry>
                  </c15:dlblFieldTable>
                  <c15:showDataLabelsRange val="0"/>
                </c:ext>
                <c:ext xmlns:c16="http://schemas.microsoft.com/office/drawing/2014/chart" uri="{C3380CC4-5D6E-409C-BE32-E72D297353CC}">
                  <c16:uniqueId val="{00000025-C600-4B91-8C58-78DA9E7BA256}"/>
                </c:ext>
              </c:extLst>
            </c:dLbl>
            <c:dLbl>
              <c:idx val="39"/>
              <c:layout/>
              <c:tx>
                <c:strRef>
                  <c:f>'USA2019'!$D$48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{B6698567-0D82-4C84-90D4-649F2119DB29}</c15:txfldGUID>
                      <c15:f>'USA2019'!$D$48</c15:f>
                      <c15:dlblFieldTableCache>
                        <c:ptCount val="1"/>
                        <c:pt idx="0">
                          <c:v> </c:v>
                        </c:pt>
                      </c15:dlblFieldTableCache>
                    </c15:dlblFTEntry>
                  </c15:dlblFieldTable>
                  <c15:showDataLabelsRange val="0"/>
                </c:ext>
                <c:ext xmlns:c16="http://schemas.microsoft.com/office/drawing/2014/chart" uri="{C3380CC4-5D6E-409C-BE32-E72D297353CC}">
                  <c16:uniqueId val="{00000026-C600-4B91-8C58-78DA9E7BA256}"/>
                </c:ext>
              </c:extLst>
            </c:dLbl>
            <c:dLbl>
              <c:idx val="40"/>
              <c:layout/>
              <c:tx>
                <c:strRef>
                  <c:f>'USA2019'!$D$49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{87A6EDA5-C673-40E0-BF2D-415ABEDCD325}</c15:txfldGUID>
                      <c15:f>'USA2019'!$D$49</c15:f>
                      <c15:dlblFieldTableCache>
                        <c:ptCount val="1"/>
                        <c:pt idx="0">
                          <c:v> </c:v>
                        </c:pt>
                      </c15:dlblFieldTableCache>
                    </c15:dlblFTEntry>
                  </c15:dlblFieldTable>
                  <c15:showDataLabelsRange val="0"/>
                </c:ext>
                <c:ext xmlns:c16="http://schemas.microsoft.com/office/drawing/2014/chart" uri="{C3380CC4-5D6E-409C-BE32-E72D297353CC}">
                  <c16:uniqueId val="{00000027-C600-4B91-8C58-78DA9E7BA256}"/>
                </c:ext>
              </c:extLst>
            </c:dLbl>
            <c:dLbl>
              <c:idx val="41"/>
              <c:layout/>
              <c:tx>
                <c:strRef>
                  <c:f>'USA2019'!$D$50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{AA7D6A70-F1C1-40AD-9508-6749AE5B9436}</c15:txfldGUID>
                      <c15:f>'USA2019'!$D$50</c15:f>
                      <c15:dlblFieldTableCache>
                        <c:ptCount val="1"/>
                        <c:pt idx="0">
                          <c:v> </c:v>
                        </c:pt>
                      </c15:dlblFieldTableCache>
                    </c15:dlblFTEntry>
                  </c15:dlblFieldTable>
                  <c15:showDataLabelsRange val="0"/>
                </c:ext>
                <c:ext xmlns:c16="http://schemas.microsoft.com/office/drawing/2014/chart" uri="{C3380CC4-5D6E-409C-BE32-E72D297353CC}">
                  <c16:uniqueId val="{00000028-C600-4B91-8C58-78DA9E7BA256}"/>
                </c:ext>
              </c:extLst>
            </c:dLbl>
            <c:dLbl>
              <c:idx val="42"/>
              <c:layout/>
              <c:tx>
                <c:strRef>
                  <c:f>'USA2019'!$D$51</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{8EB611D3-EFB6-42DE-A94B-2734EB59133A}</c15:txfldGUID>
                      <c15:f>'USA2019'!$D$51</c15:f>
                      <c15:dlblFieldTableCache>
                        <c:ptCount val="1"/>
                        <c:pt idx="0">
                          <c:v>1940</c:v>
                        </c:pt>
                      </c15:dlblFieldTableCache>
                    </c15:dlblFTEntry>
                  </c15:dlblFieldTable>
                  <c15:showDataLabelsRange val="0"/>
                </c:ext>
                <c:ext xmlns:c16="http://schemas.microsoft.com/office/drawing/2014/chart" uri="{C3380CC4-5D6E-409C-BE32-E72D297353CC}">
                  <c16:uniqueId val="{00000029-C600-4B91-8C58-78DA9E7BA256}"/>
                </c:ext>
              </c:extLst>
            </c:dLbl>
            <c:dLbl>
              <c:idx val="43"/>
              <c:layout/>
              <c:tx>
                <c:strRef>
                  <c:f>'USA2019'!$D$52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{743FB1BD-06D5-4CF5-AA10-9CBBED17B83C}</c15:txfldGUID>
                      <c15:f>'USA2019'!$D$52</c15:f>
                      <c15:dlblFieldTableCache>
                        <c:ptCount val="1"/>
                        <c:pt idx="0">
                          <c:v> </c:v>
                        </c:pt>
                      </c15:dlblFieldTableCache>
                    </c15:dlblFTEntry>
                  </c15:dlblFieldTable>
                  <c15:showDataLabelsRange val="0"/>
                </c:ext>
                <c:ext xmlns:c16="http://schemas.microsoft.com/office/drawing/2014/chart" uri="{C3380CC4-5D6E-409C-BE32-E72D297353CC}">
                  <c16:uniqueId val="{0000002A-C600-4B91-8C58-78DA9E7BA256}"/>
                </c:ext>
              </c:extLst>
            </c:dLbl>
            <c:dLbl>
              <c:idx val="44"/>
              <c:layout/>
              <c:tx>
                <c:strRef>
                  <c:f>'USA2019'!$D$53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{80FF8DA9-F1ED-4A99-9782-553E4A4EE02D}</c15:txfldGUID>
                      <c15:f>'USA2019'!$D$53</c15:f>
                      <c15:dlblFieldTableCache>
                        <c:ptCount val="1"/>
                        <c:pt idx="0">
                          <c:v> </c:v>
                        </c:pt>
                      </c15:dlblFieldTableCache>
                    </c15:dlblFTEntry>
                  </c15:dlblFieldTable>
                  <c15:showDataLabelsRange val="0"/>
                </c:ext>
                <c:ext xmlns:c16="http://schemas.microsoft.com/office/drawing/2014/chart" uri="{C3380CC4-5D6E-409C-BE32-E72D297353CC}">
                  <c16:uniqueId val="{0000002B-C600-4B91-8C58-78DA9E7BA256}"/>
                </c:ext>
              </c:extLst>
            </c:dLbl>
            <c:dLbl>
              <c:idx val="45"/>
              <c:layout/>
              <c:tx>
                <c:strRef>
                  <c:f>'USA2019'!$D$54</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{962C241D-6E69-4605-B621-776E204B01A7}</c15:txfldGUID>
                      <c15:f>'USA2019'!$D$54</c15:f>
                      <c15:dlblFieldTableCache>
                        <c:ptCount val="1"/>
                        <c:pt idx="0">
                          <c:v>1943</c:v>
                        </c:pt>
                      </c15:dlblFieldTableCache>
                    </c15:dlblFTEntry>
                  </c15:dlblFieldTable>
                  <c15:showDataLabelsRange val="0"/>
                </c:ext>
                <c:ext xmlns:c16="http://schemas.microsoft.com/office/drawing/2014/chart" uri="{C3380CC4-5D6E-409C-BE32-E72D297353CC}">
                  <c16:uniqueId val="{0000002C-C600-4B91-8C58-78DA9E7BA256}"/>
                </c:ext>
              </c:extLst>
            </c:dLbl>
            <c:dLbl>
              <c:idx val="46"/>
              <c:layout/>
              <c:tx>
                <c:strRef>
                  <c:f>'USA2019'!$D$55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{E4A089CB-C6FA-4ECC-BD6A-93BCACFD20D2}</c15:txfldGUID>
                      <c15:f>'USA2019'!$D$55</c15:f>
                      <c15:dlblFieldTableCache>
                        <c:ptCount val="1"/>
                        <c:pt idx="0">
                          <c:v> </c:v>
                        </c:pt>
                      </c15:dlblFieldTableCache>
                    </c15:dlblFTEntry>
                  </c15:dlblFieldTable>
                  <c15:showDataLabelsRange val="0"/>
                </c:ext>
                <c:ext xmlns:c16="http://schemas.microsoft.com/office/drawing/2014/chart" uri="{C3380CC4-5D6E-409C-BE32-E72D297353CC}">
                  <c16:uniqueId val="{0000002D-C600-4B91-8C58-78DA9E7BA256}"/>
                </c:ext>
              </c:extLst>
            </c:dLbl>
            <c:dLbl>
              <c:idx val="47"/>
              <c:layout/>
              <c:tx>
                <c:strRef>
                  <c:f>'USA2019'!$D$56</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{7B6A9D80-7503-42C4-AE4A-A0D175D569C5}</c15:txfldGUID>
                      <c15:f>'USA2019'!$D$56</c15:f>
                      <c15:dlblFieldTableCache>
                        <c:ptCount val="1"/>
                        <c:pt idx="0">
                          <c:v>1945</c:v>
                        </c:pt>
                      </c15:dlblFieldTableCache>
                    </c15:dlblFTEntry>
                  </c15:dlblFieldTable>
                  <c15:showDataLabelsRange val="0"/>
                </c:ext>
                <c:ext xmlns:c16="http://schemas.microsoft.com/office/drawing/2014/chart" uri="{C3380CC4-5D6E-409C-BE32-E72D297353CC}">
                  <c16:uniqueId val="{0000002E-C600-4B91-8C58-78DA9E7BA256}"/>
                </c:ext>
              </c:extLst>
            </c:dLbl>
            <c:dLbl>
              <c:idx val="48"/>
              <c:layout/>
              <c:tx>
                <c:strRef>
                  <c:f>'USA2019'!$D$57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{AF834B15-7C30-4102-BD1B-51A559EA53DB}</c15:txfldGUID>
                      <c15:f>'USA2019'!$D$57</c15:f>
                      <c15:dlblFieldTableCache>
                        <c:ptCount val="1"/>
                        <c:pt idx="0">
                          <c:v> </c:v>
                        </c:pt>
                      </c15:dlblFieldTableCache>
                    </c15:dlblFTEntry>
                  </c15:dlblFieldTable>
                  <c15:showDataLabelsRange val="0"/>
                </c:ext>
                <c:ext xmlns:c16="http://schemas.microsoft.com/office/drawing/2014/chart" uri="{C3380CC4-5D6E-409C-BE32-E72D297353CC}">
                  <c16:uniqueId val="{0000002F-C600-4B91-8C58-78DA9E7BA256}"/>
                </c:ext>
              </c:extLst>
            </c:dLbl>
            <c:dLbl>
              <c:idx val="49"/>
              <c:layout/>
              <c:tx>
                <c:strRef>
                  <c:f>'USA2019'!$D$58</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{D883CD68-52E0-43F0-AA82-DF3C94D13DA5}</c15:txfldGUID>
                      <c15:f>'USA2019'!$D$58</c15:f>
                      <c15:dlblFieldTableCache>
                        <c:ptCount val="1"/>
                        <c:pt idx="0">
                          <c:v>1947</c:v>
                        </c:pt>
                      </c15:dlblFieldTableCache>
                    </c15:dlblFTEntry>
                  </c15:dlblFieldTable>
                  <c15:showDataLabelsRange val="0"/>
                </c:ext>
                <c:ext xmlns:c16="http://schemas.microsoft.com/office/drawing/2014/chart" uri="{C3380CC4-5D6E-409C-BE32-E72D297353CC}">
                  <c16:uniqueId val="{00000030-C600-4B91-8C58-78DA9E7BA256}"/>
                </c:ext>
              </c:extLst>
            </c:dLbl>
            <c:dLbl>
              <c:idx val="50"/>
              <c:layout/>
              <c:tx>
                <c:strRef>
                  <c:f>'USA2019'!$D$59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{266DE90B-4DA0-47CD-ADD4-2E1FDAAFD337}</c15:txfldGUID>
                      <c15:f>'USA2019'!$D$59</c15:f>
                      <c15:dlblFieldTableCache>
                        <c:ptCount val="1"/>
                        <c:pt idx="0">
                          <c:v> </c:v>
                        </c:pt>
                      </c15:dlblFieldTableCache>
                    </c15:dlblFTEntry>
                  </c15:dlblFieldTable>
                  <c15:showDataLabelsRange val="0"/>
                </c:ext>
                <c:ext xmlns:c16="http://schemas.microsoft.com/office/drawing/2014/chart" uri="{C3380CC4-5D6E-409C-BE32-E72D297353CC}">
                  <c16:uniqueId val="{00000031-C600-4B91-8C58-78DA9E7BA256}"/>
                </c:ext>
              </c:extLst>
            </c:dLbl>
            <c:dLbl>
              <c:idx val="51"/>
              <c:layout/>
              <c:tx>
                <c:strRef>
                  <c:f>'USA2019'!$D$60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{5137D11A-742D-4643-BA76-40F33DF8DC83}</c15:txfldGUID>
                      <c15:f>'USA2019'!$D$60</c15:f>
                      <c15:dlblFieldTableCache>
                        <c:ptCount val="1"/>
                        <c:pt idx="0">
                          <c:v> </c:v>
                        </c:pt>
                      </c15:dlblFieldTableCache>
                    </c15:dlblFTEntry>
                  </c15:dlblFieldTable>
                  <c15:showDataLabelsRange val="0"/>
                </c:ext>
                <c:ext xmlns:c16="http://schemas.microsoft.com/office/drawing/2014/chart" uri="{C3380CC4-5D6E-409C-BE32-E72D297353CC}">
                  <c16:uniqueId val="{00000032-C600-4B91-8C58-78DA9E7BA256}"/>
                </c:ext>
              </c:extLst>
            </c:dLbl>
            <c:dLbl>
              <c:idx val="52"/>
              <c:layout/>
              <c:tx>
                <c:strRef>
                  <c:f>'USA2019'!$D$61</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{2BFDCAB3-834B-4567-A961-60202BA95143}</c15:txfldGUID>
                      <c15:f>'USA2019'!$D$61</c15:f>
                      <c15:dlblFieldTableCache>
                        <c:ptCount val="1"/>
                        <c:pt idx="0">
                          <c:v>1950</c:v>
                        </c:pt>
                      </c15:dlblFieldTableCache>
                    </c15:dlblFTEntry>
                  </c15:dlblFieldTable>
                  <c15:showDataLabelsRange val="0"/>
                </c:ext>
                <c:ext xmlns:c16="http://schemas.microsoft.com/office/drawing/2014/chart" uri="{C3380CC4-5D6E-409C-BE32-E72D297353CC}">
                  <c16:uniqueId val="{00000033-C600-4B91-8C58-78DA9E7BA256}"/>
                </c:ext>
              </c:extLst>
            </c:dLbl>
            <c:dLbl>
              <c:idx val="53"/>
              <c:layout/>
              <c:tx>
                <c:strRef>
                  <c:f>'USA2019'!$D$62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{7D06CF90-D716-4951-BC88-C0F1CB0F774B}</c15:txfldGUID>
                      <c15:f>'USA2019'!$D$62</c15:f>
                      <c15:dlblFieldTableCache>
                        <c:ptCount val="1"/>
                        <c:pt idx="0">
                          <c:v> </c:v>
                        </c:pt>
                      </c15:dlblFieldTableCache>
                    </c15:dlblFTEntry>
                  </c15:dlblFieldTable>
                  <c15:showDataLabelsRange val="0"/>
                </c:ext>
                <c:ext xmlns:c16="http://schemas.microsoft.com/office/drawing/2014/chart" uri="{C3380CC4-5D6E-409C-BE32-E72D297353CC}">
                  <c16:uniqueId val="{00000034-C600-4B91-8C58-78DA9E7BA256}"/>
                </c:ext>
              </c:extLst>
            </c:dLbl>
            <c:dLbl>
              <c:idx val="54"/>
              <c:layout/>
              <c:tx>
                <c:strRef>
                  <c:f>'USA2019'!$D$63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{52E9F037-0F7C-44F7-B3B0-0B6EF2CC02BB}</c15:txfldGUID>
                      <c15:f>'USA2019'!$D$63</c15:f>
                      <c15:dlblFieldTableCache>
                        <c:ptCount val="1"/>
                        <c:pt idx="0">
                          <c:v> </c:v>
                        </c:pt>
                      </c15:dlblFieldTableCache>
                    </c15:dlblFTEntry>
                  </c15:dlblFieldTable>
                  <c15:showDataLabelsRange val="0"/>
                </c:ext>
                <c:ext xmlns:c16="http://schemas.microsoft.com/office/drawing/2014/chart" uri="{C3380CC4-5D6E-409C-BE32-E72D297353CC}">
                  <c16:uniqueId val="{00000035-C600-4B91-8C58-78DA9E7BA256}"/>
                </c:ext>
              </c:extLst>
            </c:dLbl>
            <c:dLbl>
              <c:idx val="55"/>
              <c:layout/>
              <c:tx>
                <c:strRef>
                  <c:f>'USA2019'!$D$64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{649C9ECD-0B45-4C85-A127-0E2B9960EB47}</c15:txfldGUID>
                      <c15:f>'USA2019'!$D$64</c15:f>
                      <c15:dlblFieldTableCache>
                        <c:ptCount val="1"/>
                        <c:pt idx="0">
                          <c:v> </c:v>
                        </c:pt>
                      </c15:dlblFieldTableCache>
                    </c15:dlblFTEntry>
                  </c15:dlblFieldTable>
                  <c15:showDataLabelsRange val="0"/>
                </c:ext>
                <c:ext xmlns:c16="http://schemas.microsoft.com/office/drawing/2014/chart" uri="{C3380CC4-5D6E-409C-BE32-E72D297353CC}">
                  <c16:uniqueId val="{00000036-C600-4B91-8C58-78DA9E7BA256}"/>
                </c:ext>
              </c:extLst>
            </c:dLbl>
            <c:dLbl>
              <c:idx val="56"/>
              <c:layout/>
              <c:tx>
                <c:strRef>
                  <c:f>'USA2019'!$D$65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{8C747BE1-B2DF-43A1-A23D-B5036CFC7701}</c15:txfldGUID>
                      <c15:f>'USA2019'!$D$65</c15:f>
                      <c15:dlblFieldTableCache>
                        <c:ptCount val="1"/>
                        <c:pt idx="0">
                          <c:v> </c:v>
                        </c:pt>
                      </c15:dlblFieldTableCache>
                    </c15:dlblFTEntry>
                  </c15:dlblFieldTable>
                  <c15:showDataLabelsRange val="0"/>
                </c:ext>
                <c:ext xmlns:c16="http://schemas.microsoft.com/office/drawing/2014/chart" uri="{C3380CC4-5D6E-409C-BE32-E72D297353CC}">
                  <c16:uniqueId val="{00000037-C600-4B91-8C58-78DA9E7BA256}"/>
                </c:ext>
              </c:extLst>
            </c:dLbl>
            <c:dLbl>
              <c:idx val="57"/>
              <c:layout/>
              <c:tx>
                <c:strRef>
                  <c:f>'USA2019'!$D$66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{CC320CDF-CAF2-408F-9366-1976BCEDA54C}</c15:txfldGUID>
                      <c15:f>'USA2019'!$D$66</c15:f>
                      <c15:dlblFieldTableCache>
                        <c:ptCount val="1"/>
                        <c:pt idx="0">
                          <c:v> </c:v>
                        </c:pt>
                      </c15:dlblFieldTableCache>
                    </c15:dlblFTEntry>
                  </c15:dlblFieldTable>
                  <c15:showDataLabelsRange val="0"/>
                </c:ext>
                <c:ext xmlns:c16="http://schemas.microsoft.com/office/drawing/2014/chart" uri="{C3380CC4-5D6E-409C-BE32-E72D297353CC}">
                  <c16:uniqueId val="{00000038-C600-4B91-8C58-78DA9E7BA256}"/>
                </c:ext>
              </c:extLst>
            </c:dLbl>
            <c:dLbl>
              <c:idx val="58"/>
              <c:layout/>
              <c:tx>
                <c:strRef>
                  <c:f>'USA2019'!$D$67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{4CB48696-9986-4D24-9DBD-CCD3F1D56FEB}</c15:txfldGUID>
                      <c15:f>'USA2019'!$D$67</c15:f>
                      <c15:dlblFieldTableCache>
                        <c:ptCount val="1"/>
                        <c:pt idx="0">
                          <c:v> </c:v>
                        </c:pt>
                      </c15:dlblFieldTableCache>
                    </c15:dlblFTEntry>
                  </c15:dlblFieldTable>
                  <c15:showDataLabelsRange val="0"/>
                </c:ext>
                <c:ext xmlns:c16="http://schemas.microsoft.com/office/drawing/2014/chart" uri="{C3380CC4-5D6E-409C-BE32-E72D297353CC}">
                  <c16:uniqueId val="{00000039-C600-4B91-8C58-78DA9E7BA256}"/>
                </c:ext>
              </c:extLst>
            </c:dLbl>
            <c:dLbl>
              <c:idx val="59"/>
              <c:layout/>
              <c:tx>
                <c:strRef>
                  <c:f>'USA2019'!$D$68</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{4FED6E50-D0ED-43E9-A853-CDB7C62EEDAB}</c15:txfldGUID>
                      <c15:f>'USA2019'!$D$68</c15:f>
                      <c15:dlblFieldTableCache>
                        <c:ptCount val="1"/>
                        <c:pt idx="0">
                          <c:v>1957</c:v>
                        </c:pt>
                      </c15:dlblFieldTableCache>
                    </c15:dlblFTEntry>
                  </c15:dlblFieldTable>
                  <c15:showDataLabelsRange val="0"/>
                </c:ext>
                <c:ext xmlns:c16="http://schemas.microsoft.com/office/drawing/2014/chart" uri="{C3380CC4-5D6E-409C-BE32-E72D297353CC}">
                  <c16:uniqueId val="{0000003A-C600-4B91-8C58-78DA9E7BA256}"/>
                </c:ext>
              </c:extLst>
            </c:dLbl>
            <c:dLbl>
              <c:idx val="60"/>
              <c:layout/>
              <c:tx>
                <c:strRef>
                  <c:f>'USA2019'!$D$69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{8DBBFCEB-6A06-4BF4-A4CD-D3CBD8D516DB}</c15:txfldGUID>
                      <c15:f>'USA2019'!$D$69</c15:f>
                      <c15:dlblFieldTableCache>
                        <c:ptCount val="1"/>
                        <c:pt idx="0">
                          <c:v> </c:v>
                        </c:pt>
                      </c15:dlblFieldTableCache>
                    </c15:dlblFTEntry>
                  </c15:dlblFieldTable>
                  <c15:showDataLabelsRange val="0"/>
                </c:ext>
                <c:ext xmlns:c16="http://schemas.microsoft.com/office/drawing/2014/chart" uri="{C3380CC4-5D6E-409C-BE32-E72D297353CC}">
                  <c16:uniqueId val="{0000003B-C600-4B91-8C58-78DA9E7BA256}"/>
                </c:ext>
              </c:extLst>
            </c:dLbl>
            <c:dLbl>
              <c:idx val="61"/>
              <c:layout/>
              <c:tx>
                <c:strRef>
                  <c:f>'USA2019'!$D$70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{564C775F-F99E-41CC-97F7-D4BEC78AD7A9}</c15:txfldGUID>
                      <c15:f>'USA2019'!$D$70</c15:f>
                      <c15:dlblFieldTableCache>
                        <c:ptCount val="1"/>
                        <c:pt idx="0">
                          <c:v> </c:v>
                        </c:pt>
                      </c15:dlblFieldTableCache>
                    </c15:dlblFTEntry>
                  </c15:dlblFieldTable>
                  <c15:showDataLabelsRange val="0"/>
                </c:ext>
                <c:ext xmlns:c16="http://schemas.microsoft.com/office/drawing/2014/chart" uri="{C3380CC4-5D6E-409C-BE32-E72D297353CC}">
                  <c16:uniqueId val="{0000003C-C600-4B91-8C58-78DA9E7BA256}"/>
                </c:ext>
              </c:extLst>
            </c:dLbl>
            <c:dLbl>
              <c:idx val="62"/>
              <c:layout/>
              <c:tx>
                <c:strRef>
                  <c:f>'USA2019'!$D$71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{507D1BAF-6427-4DF9-8036-F3AFAC4618DB}</c15:txfldGUID>
                      <c15:f>'USA2019'!$D$71</c15:f>
                      <c15:dlblFieldTableCache>
                        <c:ptCount val="1"/>
                        <c:pt idx="0">
                          <c:v>1960</c:v>
                        </c:pt>
                      </c15:dlblFieldTableCache>
                    </c15:dlblFTEntry>
                  </c15:dlblFieldTable>
                  <c15:showDataLabelsRange val="0"/>
                </c:ext>
                <c:ext xmlns:c16="http://schemas.microsoft.com/office/drawing/2014/chart" uri="{C3380CC4-5D6E-409C-BE32-E72D297353CC}">
                  <c16:uniqueId val="{0000003D-C600-4B91-8C58-78DA9E7BA256}"/>
                </c:ext>
              </c:extLst>
            </c:dLbl>
            <c:dLbl>
              <c:idx val="63"/>
              <c:layout/>
              <c:tx>
                <c:strRef>
                  <c:f>'USA2019'!$D$72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{DD6FA624-EDCD-4AB3-B6D1-9751B042C51D}</c15:txfldGUID>
                      <c15:f>'USA2019'!$D$72</c15:f>
                      <c15:dlblFieldTableCache>
                        <c:ptCount val="1"/>
                        <c:pt idx="0">
                          <c:v> </c:v>
                        </c:pt>
                      </c15:dlblFieldTableCache>
                    </c15:dlblFTEntry>
                  </c15:dlblFieldTable>
                  <c15:showDataLabelsRange val="0"/>
                </c:ext>
                <c:ext xmlns:c16="http://schemas.microsoft.com/office/drawing/2014/chart" uri="{C3380CC4-5D6E-409C-BE32-E72D297353CC}">
                  <c16:uniqueId val="{0000003E-C600-4B91-8C58-78DA9E7BA256}"/>
                </c:ext>
              </c:extLst>
            </c:dLbl>
            <c:dLbl>
              <c:idx val="64"/>
              <c:layout/>
              <c:tx>
                <c:strRef>
                  <c:f>'USA2019'!$D$73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{910BF285-AE93-4A01-A5C3-9771E238BA26}</c15:txfldGUID>
                      <c15:f>'USA2019'!$D$73</c15:f>
                      <c15:dlblFieldTableCache>
                        <c:ptCount val="1"/>
                        <c:pt idx="0">
                          <c:v> </c:v>
                        </c:pt>
                      </c15:dlblFieldTableCache>
                    </c15:dlblFTEntry>
                  </c15:dlblFieldTable>
                  <c15:showDataLabelsRange val="0"/>
                </c:ext>
                <c:ext xmlns:c16="http://schemas.microsoft.com/office/drawing/2014/chart" uri="{C3380CC4-5D6E-409C-BE32-E72D297353CC}">
                  <c16:uniqueId val="{0000003F-C600-4B91-8C58-78DA9E7BA256}"/>
                </c:ext>
              </c:extLst>
            </c:dLbl>
            <c:dLbl>
              <c:idx val="65"/>
              <c:layout/>
              <c:tx>
                <c:strRef>
                  <c:f>'USA2019'!$D$74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{BEE76D7D-8BF1-4C39-8A72-ECBACA4725A2}</c15:txfldGUID>
                      <c15:f>'USA2019'!$D$74</c15:f>
                      <c15:dlblFieldTableCache>
                        <c:ptCount val="1"/>
                        <c:pt idx="0">
                          <c:v> </c:v>
                        </c:pt>
                      </c15:dlblFieldTableCache>
                    </c15:dlblFTEntry>
                  </c15:dlblFieldTable>
                  <c15:showDataLabelsRange val="0"/>
                </c:ext>
                <c:ext xmlns:c16="http://schemas.microsoft.com/office/drawing/2014/chart" uri="{C3380CC4-5D6E-409C-BE32-E72D297353CC}">
                  <c16:uniqueId val="{00000040-C600-4B91-8C58-78DA9E7BA256}"/>
                </c:ext>
              </c:extLst>
            </c:dLbl>
            <c:dLbl>
              <c:idx val="66"/>
              <c:layout/>
              <c:tx>
                <c:strRef>
                  <c:f>'USA2019'!$D$75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{089E8B0E-BF5B-4FF8-A43D-51AF6FEEB6E2}</c15:txfldGUID>
                      <c15:f>'USA2019'!$D$75</c15:f>
                      <c15:dlblFieldTableCache>
                        <c:ptCount val="1"/>
                        <c:pt idx="0">
                          <c:v> </c:v>
                        </c:pt>
                      </c15:dlblFieldTableCache>
                    </c15:dlblFTEntry>
                  </c15:dlblFieldTable>
                  <c15:showDataLabelsRange val="0"/>
                </c:ext>
                <c:ext xmlns:c16="http://schemas.microsoft.com/office/drawing/2014/chart" uri="{C3380CC4-5D6E-409C-BE32-E72D297353CC}">
                  <c16:uniqueId val="{00000041-C600-4B91-8C58-78DA9E7BA256}"/>
                </c:ext>
              </c:extLst>
            </c:dLbl>
            <c:dLbl>
              <c:idx val="67"/>
              <c:layout/>
              <c:tx>
                <c:strRef>
                  <c:f>'USA2019'!$D$76</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{1AA59287-AADC-4B0C-B3C5-C47151ECCCE4}</c15:txfldGUID>
                      <c15:f>'USA2019'!$D$76</c15:f>
                      <c15:dlblFieldTableCache>
                        <c:ptCount val="1"/>
                        <c:pt idx="0">
                          <c:v>1965</c:v>
                        </c:pt>
                      </c15:dlblFieldTableCache>
                    </c15:dlblFTEntry>
                  </c15:dlblFieldTable>
                  <c15:showDataLabelsRange val="0"/>
                </c:ext>
                <c:ext xmlns:c16="http://schemas.microsoft.com/office/drawing/2014/chart" uri="{C3380CC4-5D6E-409C-BE32-E72D297353CC}">
                  <c16:uniqueId val="{00000042-C600-4B91-8C58-78DA9E7BA256}"/>
                </c:ext>
              </c:extLst>
            </c:dLbl>
            <c:dLbl>
              <c:idx val="68"/>
              <c:layout/>
              <c:tx>
                <c:strRef>
                  <c:f>'USA2019'!$D$77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{E0F639EB-8D0F-4AA1-B650-28E8269747AB}</c15:txfldGUID>
                      <c15:f>'USA2019'!$D$77</c15:f>
                      <c15:dlblFieldTableCache>
                        <c:ptCount val="1"/>
                        <c:pt idx="0">
                          <c:v> </c:v>
                        </c:pt>
                      </c15:dlblFieldTableCache>
                    </c15:dlblFTEntry>
                  </c15:dlblFieldTable>
                  <c15:showDataLabelsRange val="0"/>
                </c:ext>
                <c:ext xmlns:c16="http://schemas.microsoft.com/office/drawing/2014/chart" uri="{C3380CC4-5D6E-409C-BE32-E72D297353CC}">
                  <c16:uniqueId val="{00000043-C600-4B91-8C58-78DA9E7BA256}"/>
                </c:ext>
              </c:extLst>
            </c:dLbl>
            <c:dLbl>
              <c:idx val="69"/>
              <c:layout/>
              <c:tx>
                <c:strRef>
                  <c:f>'USA2019'!$D$78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{AC2E0C00-6AD8-42E8-99AE-CF98723263E8}</c15:txfldGUID>
                      <c15:f>'USA2019'!$D$78</c15:f>
                      <c15:dlblFieldTableCache>
                        <c:ptCount val="1"/>
                        <c:pt idx="0">
                          <c:v> </c:v>
                        </c:pt>
                      </c15:dlblFieldTableCache>
                    </c15:dlblFTEntry>
                  </c15:dlblFieldTable>
                  <c15:showDataLabelsRange val="0"/>
                </c:ext>
                <c:ext xmlns:c16="http://schemas.microsoft.com/office/drawing/2014/chart" uri="{C3380CC4-5D6E-409C-BE32-E72D297353CC}">
                  <c16:uniqueId val="{00000044-C600-4B91-8C58-78DA9E7BA256}"/>
                </c:ext>
              </c:extLst>
            </c:dLbl>
            <c:dLbl>
              <c:idx val="70"/>
              <c:layout/>
              <c:tx>
                <c:strRef>
                  <c:f>'USA2019'!$D$79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{39DD181D-94E2-434B-B681-13224CD29351}</c15:txfldGUID>
                      <c15:f>'USA2019'!$D$79</c15:f>
                      <c15:dlblFieldTableCache>
                        <c:ptCount val="1"/>
                        <c:pt idx="0">
                          <c:v> </c:v>
                        </c:pt>
                      </c15:dlblFieldTableCache>
                    </c15:dlblFTEntry>
                  </c15:dlblFieldTable>
                  <c15:showDataLabelsRange val="0"/>
                </c:ext>
                <c:ext xmlns:c16="http://schemas.microsoft.com/office/drawing/2014/chart" uri="{C3380CC4-5D6E-409C-BE32-E72D297353CC}">
                  <c16:uniqueId val="{00000045-C600-4B91-8C58-78DA9E7BA256}"/>
                </c:ext>
              </c:extLst>
            </c:dLbl>
            <c:dLbl>
              <c:idx val="71"/>
              <c:layout/>
              <c:tx>
                <c:strRef>
                  <c:f>'USA2019'!$D$80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{9E1DC50C-5F96-4B43-B42B-986508617ECE}</c15:txfldGUID>
                      <c15:f>'USA2019'!$D$80</c15:f>
                      <c15:dlblFieldTableCache>
                        <c:ptCount val="1"/>
                        <c:pt idx="0">
                          <c:v>1970</c:v>
                        </c:pt>
                      </c15:dlblFieldTableCache>
                    </c15:dlblFTEntry>
                  </c15:dlblFieldTable>
                  <c15:showDataLabelsRange val="0"/>
                </c:ext>
                <c:ext xmlns:c16="http://schemas.microsoft.com/office/drawing/2014/chart" uri="{C3380CC4-5D6E-409C-BE32-E72D297353CC}">
                  <c16:uniqueId val="{00000046-C600-4B91-8C58-78DA9E7BA256}"/>
                </c:ext>
              </c:extLst>
            </c:dLbl>
            <c:dLbl>
              <c:idx val="72"/>
              <c:layout/>
              <c:tx>
                <c:strRef>
                  <c:f>'USA2019'!$D$81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{E4CF84A6-9B1B-4191-BDAF-A56918557DF2}</c15:txfldGUID>
                      <c15:f>'USA2019'!$D$81</c15:f>
                      <c15:dlblFieldTableCache>
                        <c:ptCount val="1"/>
                        <c:pt idx="0">
                          <c:v>1980</c:v>
                        </c:pt>
                      </c15:dlblFieldTableCache>
                    </c15:dlblFTEntry>
                  </c15:dlblFieldTable>
                  <c15:showDataLabelsRange val="0"/>
                </c:ext>
                <c:ext xmlns:c16="http://schemas.microsoft.com/office/drawing/2014/chart" uri="{C3380CC4-5D6E-409C-BE32-E72D297353CC}">
                  <c16:uniqueId val="{00000047-C600-4B91-8C58-78DA9E7BA256}"/>
                </c:ext>
              </c:extLst>
            </c:dLbl>
            <c:dLbl>
              <c:idx val="73"/>
              <c:layout/>
              <c:tx>
                <c:strRef>
                  <c:f>'USA2019'!$D$82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{468878F0-EDD7-4E74-99D7-FF7713BFDE1F}</c15:txfldGUID>
                      <c15:f>'USA2019'!$D$82</c15:f>
                      <c15:dlblFieldTableCache>
                        <c:ptCount val="1"/>
                        <c:pt idx="0">
                          <c:v> </c:v>
                        </c:pt>
                      </c15:dlblFieldTableCache>
                    </c15:dlblFTEntry>
                  </c15:dlblFieldTable>
                  <c15:showDataLabelsRange val="0"/>
                </c:ext>
                <c:ext xmlns:c16="http://schemas.microsoft.com/office/drawing/2014/chart" uri="{C3380CC4-5D6E-409C-BE32-E72D297353CC}">
                  <c16:uniqueId val="{00000048-C600-4B91-8C58-78DA9E7BA256}"/>
                </c:ext>
              </c:extLst>
            </c:dLbl>
            <c:dLbl>
              <c:idx val="74"/>
              <c:layout/>
              <c:tx>
                <c:strRef>
                  <c:f>'USA2019'!$D$83</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{45CF079E-0EB1-43EF-9EB7-2F0D69D1C6A9}</c15:txfldGUID>
                      <c15:f>'USA2019'!$D$83</c15:f>
                      <c15:dlblFieldTableCache>
                        <c:ptCount val="1"/>
                        <c:pt idx="0">
                          <c:v>1990</c:v>
                        </c:pt>
                      </c15:dlblFieldTableCache>
                    </c15:dlblFTEntry>
                  </c15:dlblFieldTable>
                  <c15:showDataLabelsRange val="0"/>
                </c:ext>
                <c:ext xmlns:c16="http://schemas.microsoft.com/office/drawing/2014/chart" uri="{C3380CC4-5D6E-409C-BE32-E72D297353CC}">
                  <c16:uniqueId val="{00000049-C600-4B91-8C58-78DA9E7BA256}"/>
                </c:ext>
              </c:extLst>
            </c:dLbl>
            <c:dLbl>
              <c:idx val="75"/>
              <c:layout/>
              <c:tx>
                <c:strRef>
                  <c:f>'USA2019'!$D$84</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{36B57174-5CD6-46CF-9133-FE8A7A686002}</c15:txfldGUID>
                      <c15:f>'USA2019'!$D$84</c15:f>
                      <c15:dlblFieldTableCache>
                        <c:ptCount val="1"/>
                        <c:pt idx="0">
                          <c:v>1994</c:v>
                        </c:pt>
                      </c15:dlblFieldTableCache>
                    </c15:dlblFTEntry>
                  </c15:dlblFieldTable>
                  <c15:showDataLabelsRange val="0"/>
                </c:ext>
                <c:ext xmlns:c16="http://schemas.microsoft.com/office/drawing/2014/chart" uri="{C3380CC4-5D6E-409C-BE32-E72D297353CC}">
                  <c16:uniqueId val="{0000004A-C600-4B91-8C58-78DA9E7BA256}"/>
                </c:ext>
              </c:extLst>
            </c:dLbl>
            <c:dLbl>
              <c:idx val="76"/>
              <c:layout/>
              <c:tx>
                <c:strRef>
                  <c:f>'USA2019'!$D$85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{8B1DA993-501F-4331-87DF-5F66795D4338}</c15:txfldGUID>
                      <c15:f>'USA2019'!$D$85</c15:f>
                      <c15:dlblFieldTableCache>
                        <c:ptCount val="1"/>
                        <c:pt idx="0">
                          <c:v>1995</c:v>
                        </c:pt>
                      </c15:dlblFieldTableCache>
                    </c15:dlblFTEntry>
                  </c15:dlblFieldTable>
                  <c15:showDataLabelsRange val="0"/>
                </c:ext>
                <c:ext xmlns:c16="http://schemas.microsoft.com/office/drawing/2014/chart" uri="{C3380CC4-5D6E-409C-BE32-E72D297353CC}">
                  <c16:uniqueId val="{0000004B-C600-4B91-8C58-78DA9E7BA256}"/>
                </c:ext>
              </c:extLst>
            </c:dLbl>
            <c:dLbl>
              <c:idx val="77"/>
              <c:layout/>
              <c:tx>
                <c:strRef>
                  <c:f>'USA2019'!$D$86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{51D46F27-802A-484C-95E1-574FC2A781B5}</c15:txfldGUID>
                      <c15:f>'USA2019'!$D$86</c15:f>
                      <c15:dlblFieldTableCache>
                        <c:ptCount val="1"/>
                        <c:pt idx="0">
                          <c:v> </c:v>
                        </c:pt>
                      </c15:dlblFieldTableCache>
                    </c15:dlblFTEntry>
                  </c15:dlblFieldTable>
                  <c15:showDataLabelsRange val="0"/>
                </c:ext>
                <c:ext xmlns:c16="http://schemas.microsoft.com/office/drawing/2014/chart" uri="{C3380CC4-5D6E-409C-BE32-E72D297353CC}">
                  <c16:uniqueId val="{0000004C-C600-4B91-8C58-78DA9E7BA256}"/>
                </c:ext>
              </c:extLst>
            </c:dLbl>
            <c:dLbl>
              <c:idx val="78"/>
              <c:layout/>
              <c:tx>
                <c:strRef>
                  <c:f>'USA2019'!$D$87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{A957B239-A4EB-4605-AD17-8DF2CADF7B09}</c15:txfldGUID>
                      <c15:f>'USA2019'!$D$87</c15:f>
                      <c15:dlblFieldTableCache>
                        <c:ptCount val="1"/>
                        <c:pt idx="0">
                          <c:v>1997</c:v>
                        </c:pt>
                      </c15:dlblFieldTableCache>
                    </c15:dlblFTEntry>
                  </c15:dlblFieldTable>
                  <c15:showDataLabelsRange val="0"/>
                </c:ext>
                <c:ext xmlns:c16="http://schemas.microsoft.com/office/drawing/2014/chart" uri="{C3380CC4-5D6E-409C-BE32-E72D297353CC}">
                  <c16:uniqueId val="{0000004D-C600-4B91-8C58-78DA9E7BA256}"/>
                </c:ext>
              </c:extLst>
            </c:dLbl>
            <c:dLbl>
              <c:idx val="79"/>
              <c:layout/>
              <c:tx>
                <c:strRef>
                  <c:f>'USA2019'!$D$88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{6E8DCDBE-5BD3-4FCF-A90F-B43094EBAB33}</c15:txfldGUID>
                      <c15:f>'USA2019'!$D$88</c15:f>
                      <c15:dlblFieldTableCache>
                        <c:ptCount val="1"/>
                        <c:pt idx="0">
                          <c:v> </c:v>
                        </c:pt>
                      </c15:dlblFieldTableCache>
                    </c15:dlblFTEntry>
                  </c15:dlblFieldTable>
                  <c15:showDataLabelsRange val="0"/>
                </c:ext>
                <c:ext xmlns:c16="http://schemas.microsoft.com/office/drawing/2014/chart" uri="{C3380CC4-5D6E-409C-BE32-E72D297353CC}">
                  <c16:uniqueId val="{0000004E-C600-4B91-8C58-78DA9E7BA256}"/>
                </c:ext>
              </c:extLst>
            </c:dLbl>
            <c:dLbl>
              <c:idx val="80"/>
              <c:layout/>
              <c:tx>
                <c:strRef>
                  <c:f>'USA2019'!$D$89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{16DB4455-CA49-4552-A094-A6DDBA702EFD}</c15:txfldGUID>
                      <c15:f>'USA2019'!$D$89</c15:f>
                      <c15:dlblFieldTableCache>
                        <c:ptCount val="1"/>
                        <c:pt idx="0">
                          <c:v> </c:v>
                        </c:pt>
                      </c15:dlblFieldTableCache>
                    </c15:dlblFTEntry>
                  </c15:dlblFieldTable>
                  <c15:showDataLabelsRange val="0"/>
                </c:ext>
                <c:ext xmlns:c16="http://schemas.microsoft.com/office/drawing/2014/chart" uri="{C3380CC4-5D6E-409C-BE32-E72D297353CC}">
                  <c16:uniqueId val="{0000004F-C600-4B91-8C58-78DA9E7BA256}"/>
                </c:ext>
              </c:extLst>
            </c:dLbl>
            <c:dLbl>
              <c:idx val="81"/>
              <c:layout/>
              <c:tx>
                <c:strRef>
                  <c:f>'USA2019'!$D$90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{D8D1F3B4-988D-422C-B8AE-2F26B5E8AE45}</c15:txfldGUID>
                      <c15:f>'USA2019'!$D$90</c15:f>
                      <c15:dlblFieldTableCache>
                        <c:ptCount val="1"/>
                        <c:pt idx="0">
                          <c:v>2000</c:v>
                        </c:pt>
                      </c15:dlblFieldTableCache>
                    </c15:dlblFTEntry>
                  </c15:dlblFieldTable>
                  <c15:showDataLabelsRange val="0"/>
                </c:ext>
                <c:ext xmlns:c16="http://schemas.microsoft.com/office/drawing/2014/chart" uri="{C3380CC4-5D6E-409C-BE32-E72D297353CC}">
                  <c16:uniqueId val="{00000050-C600-4B91-8C58-78DA9E7BA256}"/>
                </c:ext>
              </c:extLst>
            </c:dLbl>
            <c:dLbl>
              <c:idx val="82"/>
              <c:layout/>
              <c:tx>
                <c:strRef>
                  <c:f>'USA2019'!$D$91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{2DEF39CF-6CC3-4C76-8B88-3FA2537EBFA4}</c15:txfldGUID>
                      <c15:f>'USA2019'!$D$91</c15:f>
                      <c15:dlblFieldTableCache>
                        <c:ptCount val="1"/>
                        <c:pt idx="0">
                          <c:v> </c:v>
                        </c:pt>
                      </c15:dlblFieldTableCache>
                    </c15:dlblFTEntry>
                  </c15:dlblFieldTable>
                  <c15:showDataLabelsRange val="0"/>
                </c:ext>
                <c:ext xmlns:c16="http://schemas.microsoft.com/office/drawing/2014/chart" uri="{C3380CC4-5D6E-409C-BE32-E72D297353CC}">
                  <c16:uniqueId val="{00000051-C600-4B91-8C58-78DA9E7BA256}"/>
                </c:ext>
              </c:extLst>
            </c:dLbl>
            <c:dLbl>
              <c:idx val="83"/>
              <c:layout/>
              <c:tx>
                <c:strRef>
                  <c:f>'USA2019'!$D$92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{171EC5DC-3A2E-416B-8E09-643DDF515F5B}</c15:txfldGUID>
                      <c15:f>'USA2019'!$D$92</c15:f>
                      <c15:dlblFieldTableCache>
                        <c:ptCount val="1"/>
                        <c:pt idx="0">
                          <c:v> </c:v>
                        </c:pt>
                      </c15:dlblFieldTableCache>
                    </c15:dlblFTEntry>
                  </c15:dlblFieldTable>
                  <c15:showDataLabelsRange val="0"/>
                </c:ext>
                <c:ext xmlns:c16="http://schemas.microsoft.com/office/drawing/2014/chart" uri="{C3380CC4-5D6E-409C-BE32-E72D297353CC}">
                  <c16:uniqueId val="{00000052-C600-4B91-8C58-78DA9E7BA256}"/>
                </c:ext>
              </c:extLst>
            </c:dLbl>
            <c:dLbl>
              <c:idx val="84"/>
              <c:layout/>
              <c:tx>
                <c:strRef>
                  <c:f>'USA2019'!$D$93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{C2A8D755-961A-411B-94CD-683AD25244BE}</c15:txfldGUID>
                      <c15:f>'USA2019'!$D$93</c15:f>
                      <c15:dlblFieldTableCache>
                        <c:ptCount val="1"/>
                        <c:pt idx="0">
                          <c:v>2003</c:v>
                        </c:pt>
                      </c15:dlblFieldTableCache>
                    </c15:dlblFTEntry>
                  </c15:dlblFieldTable>
                  <c15:showDataLabelsRange val="0"/>
                </c:ext>
                <c:ext xmlns:c16="http://schemas.microsoft.com/office/drawing/2014/chart" uri="{C3380CC4-5D6E-409C-BE32-E72D297353CC}">
                  <c16:uniqueId val="{00000053-C600-4B91-8C58-78DA9E7BA256}"/>
                </c:ext>
              </c:extLst>
            </c:dLbl>
            <c:dLbl>
              <c:idx val="85"/>
              <c:layout/>
              <c:tx>
                <c:strRef>
                  <c:f>'USA2019'!$D$94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{DE265C09-2040-41AE-95EB-A66CEEE567BC}</c15:txfldGUID>
                      <c15:f>'USA2019'!$D$94</c15:f>
                      <c15:dlblFieldTableCache>
                        <c:ptCount val="1"/>
                        <c:pt idx="0">
                          <c:v> </c:v>
                        </c:pt>
                      </c15:dlblFieldTableCache>
                    </c15:dlblFTEntry>
                  </c15:dlblFieldTable>
                  <c15:showDataLabelsRange val="0"/>
                </c:ext>
                <c:ext xmlns:c16="http://schemas.microsoft.com/office/drawing/2014/chart" uri="{C3380CC4-5D6E-409C-BE32-E72D297353CC}">
                  <c16:uniqueId val="{00000054-C600-4B91-8C58-78DA9E7BA256}"/>
                </c:ext>
              </c:extLst>
            </c:dLbl>
            <c:dLbl>
              <c:idx val="86"/>
              <c:layout/>
              <c:tx>
                <c:strRef>
                  <c:f>'USA2019'!$D$95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{0BCDC318-3A94-4399-A2A5-ADD6979F8B78}</c15:txfldGUID>
                      <c15:f>'USA2019'!$D$95</c15:f>
                      <c15:dlblFieldTableCache>
                        <c:ptCount val="1"/>
                        <c:pt idx="0">
                          <c:v> </c:v>
                        </c:pt>
                      </c15:dlblFieldTableCache>
                    </c15:dlblFTEntry>
                  </c15:dlblFieldTable>
                  <c15:showDataLabelsRange val="0"/>
                </c:ext>
                <c:ext xmlns:c16="http://schemas.microsoft.com/office/drawing/2014/chart" uri="{C3380CC4-5D6E-409C-BE32-E72D297353CC}">
                  <c16:uniqueId val="{00000055-C600-4B91-8C58-78DA9E7BA256}"/>
                </c:ext>
              </c:extLst>
            </c:dLbl>
            <c:dLbl>
              <c:idx val="87"/>
              <c:layout/>
              <c:tx>
                <c:strRef>
                  <c:f>'USA2019'!$D$96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{D10952D3-05E1-474F-9752-354AD006B2CA}</c15:txfldGUID>
                      <c15:f>'USA2019'!$D$96</c15:f>
                      <c15:dlblFieldTableCache>
                        <c:ptCount val="1"/>
                        <c:pt idx="0">
                          <c:v> </c:v>
                        </c:pt>
                      </c15:dlblFieldTableCache>
                    </c15:dlblFTEntry>
                  </c15:dlblFieldTable>
                  <c15:showDataLabelsRange val="0"/>
                </c:ext>
                <c:ext xmlns:c16="http://schemas.microsoft.com/office/drawing/2014/chart" uri="{C3380CC4-5D6E-409C-BE32-E72D297353CC}">
                  <c16:uniqueId val="{00000056-C600-4B91-8C58-78DA9E7BA256}"/>
                </c:ext>
              </c:extLst>
            </c:dLbl>
            <c:dLbl>
              <c:idx val="88"/>
              <c:layout/>
              <c:tx>
                <c:strRef>
                  <c:f>'USA2019'!$D$97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{033D77E8-217E-405C-861E-7512C37C9382}</c15:txfldGUID>
                      <c15:f>'USA2019'!$D$97</c15:f>
                      <c15:dlblFieldTableCache>
                        <c:ptCount val="1"/>
                        <c:pt idx="0">
                          <c:v> </c:v>
                        </c:pt>
                      </c15:dlblFieldTableCache>
                    </c15:dlblFTEntry>
                  </c15:dlblFieldTable>
                  <c15:showDataLabelsRange val="0"/>
                </c:ext>
                <c:ext xmlns:c16="http://schemas.microsoft.com/office/drawing/2014/chart" uri="{C3380CC4-5D6E-409C-BE32-E72D297353CC}">
                  <c16:uniqueId val="{00000057-C600-4B91-8C58-78DA9E7BA256}"/>
                </c:ext>
              </c:extLst>
            </c:dLbl>
            <c:dLbl>
              <c:idx val="89"/>
              <c:layout/>
              <c:tx>
                <c:strRef>
                  <c:f>'USA2019'!$D$98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{0E2ACFC4-6CB0-49A0-A147-0022E9416A82}</c15:txfldGUID>
                      <c15:f>'USA2019'!$D$98</c15:f>
                      <c15:dlblFieldTableCache>
                        <c:ptCount val="1"/>
                        <c:pt idx="0">
                          <c:v>2008</c:v>
                        </c:pt>
                      </c15:dlblFieldTableCache>
                    </c15:dlblFTEntry>
                  </c15:dlblFieldTable>
                  <c15:showDataLabelsRange val="0"/>
                </c:ext>
                <c:ext xmlns:c16="http://schemas.microsoft.com/office/drawing/2014/chart" uri="{C3380CC4-5D6E-409C-BE32-E72D297353CC}">
                  <c16:uniqueId val="{00000058-C600-4B91-8C58-78DA9E7BA256}"/>
                </c:ext>
              </c:extLst>
            </c:dLbl>
            <c:dLbl>
              <c:idx val="90"/>
              <c:layout/>
              <c:tx>
                <c:strRef>
                  <c:f>'USA2019'!$D$99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{16EDA76B-DCD9-46B9-A173-B69E61D865CB}</c15:txfldGUID>
                      <c15:f>'USA2019'!$D$99</c15:f>
                      <c15:dlblFieldTableCache>
                        <c:ptCount val="1"/>
                        <c:pt idx="0">
                          <c:v> </c:v>
                        </c:pt>
                      </c15:dlblFieldTableCache>
                    </c15:dlblFTEntry>
                  </c15:dlblFieldTable>
                  <c15:showDataLabelsRange val="0"/>
                </c:ext>
                <c:ext xmlns:c16="http://schemas.microsoft.com/office/drawing/2014/chart" uri="{C3380CC4-5D6E-409C-BE32-E72D297353CC}">
                  <c16:uniqueId val="{00000059-C600-4B91-8C58-78DA9E7BA256}"/>
                </c:ext>
              </c:extLst>
            </c:dLbl>
            <c:dLbl>
              <c:idx val="91"/>
              <c:layout/>
              <c:tx>
                <c:strRef>
                  <c:f>'USA2019'!$D$100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{700D1531-57D0-4828-A06B-D84C4C1ED62A}</c15:txfldGUID>
                      <c15:f>'USA2019'!$D$100</c15:f>
                      <c15:dlblFieldTableCache>
                        <c:ptCount val="1"/>
                        <c:pt idx="0">
                          <c:v>2010</c:v>
                        </c:pt>
                      </c15:dlblFieldTableCache>
                    </c15:dlblFTEntry>
                  </c15:dlblFieldTable>
                  <c15:showDataLabelsRange val="0"/>
                </c:ext>
                <c:ext xmlns:c16="http://schemas.microsoft.com/office/drawing/2014/chart" uri="{C3380CC4-5D6E-409C-BE32-E72D297353CC}">
                  <c16:uniqueId val="{0000005A-C600-4B91-8C58-78DA9E7BA256}"/>
                </c:ext>
              </c:extLst>
            </c:dLbl>
            <c:dLbl>
              <c:idx val="92"/>
              <c:layout/>
              <c:tx>
                <c:strRef>
                  <c:f>'USA2019'!$D$101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{B225150D-8B18-4615-87DF-EFCE27544865}</c15:txfldGUID>
                      <c15:f>'USA2019'!$D$101</c15:f>
                      <c15:dlblFieldTableCache>
                        <c:ptCount val="1"/>
                        <c:pt idx="0">
                          <c:v>2020</c:v>
                        </c:pt>
                      </c15:dlblFieldTableCache>
                    </c15:dlblFTEntry>
                  </c15:dlblFieldTable>
                  <c15:showDataLabelsRange val="0"/>
                </c:ext>
                <c:ext xmlns:c16="http://schemas.microsoft.com/office/drawing/2014/chart" uri="{C3380CC4-5D6E-409C-BE32-E72D297353CC}">
                  <c16:uniqueId val="{0000005B-C600-4B91-8C58-78DA9E7BA256}"/>
                </c:ext>
              </c:extLst>
            </c:dLbl>
            <c:dLbl>
              <c:idx val="93"/>
              <c:layout/>
              <c:tx>
                <c:strRef>
                  <c:f>'USA2019'!$D$102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{DBF7201D-CD51-47D5-8787-85997EC976E4}</c15:txfldGUID>
                      <c15:f>'USA2019'!$D$102</c15:f>
                      <c15:dlblFieldTableCache>
                        <c:ptCount val="1"/>
                        <c:pt idx="0">
                          <c:v>2030</c:v>
                        </c:pt>
                      </c15:dlblFieldTableCache>
                    </c15:dlblFTEntry>
                  </c15:dlblFieldTable>
                  <c15:showDataLabelsRange val="0"/>
                </c:ext>
                <c:ext xmlns:c16="http://schemas.microsoft.com/office/drawing/2014/chart" uri="{C3380CC4-5D6E-409C-BE32-E72D297353CC}">
                  <c16:uniqueId val="{0000005C-C600-4B91-8C58-78DA9E7BA256}"/>
                </c:ext>
              </c:extLst>
            </c:dLbl>
            <c:dLbl>
              <c:idx val="94"/>
              <c:layout/>
              <c:tx>
                <c:strRef>
                  <c:f>'USA2019'!$D$103</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{9DFBF006-D304-4820-8FA3-DC3C2E302355}</c15:txfldGUID>
                      <c15:f>'USA2019'!$D$103</c15:f>
                      <c15:dlblFieldTableCache>
                        <c:ptCount val="1"/>
                        <c:pt idx="0">
                          <c:v>2040</c:v>
                        </c:pt>
                      </c15:dlblFieldTableCache>
                    </c15:dlblFTEntry>
                  </c15:dlblFieldTable>
                  <c15:showDataLabelsRange val="0"/>
                </c:ext>
                <c:ext xmlns:c16="http://schemas.microsoft.com/office/drawing/2014/chart" uri="{C3380CC4-5D6E-409C-BE32-E72D297353CC}">
                  <c16:uniqueId val="{0000005D-C600-4B91-8C58-78DA9E7BA256}"/>
                </c:ext>
              </c:extLst>
            </c:dLbl>
            <c:dLbl>
              <c:idx val="95"/>
              <c:layout/>
              <c:tx>
                <c:strRef>
                  <c:f>'USA2019'!$D$104</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{88C34922-AC2F-4060-BCA0-79DC15308209}</c15:txfldGUID>
                      <c15:f>'USA2019'!$D$104</c15:f>
                      <c15:dlblFieldTableCache>
                        <c:ptCount val="1"/>
                        <c:pt idx="0">
                          <c:v>2050</c:v>
                        </c:pt>
                      </c15:dlblFieldTableCache>
                    </c15:dlblFTEntry>
                  </c15:dlblFieldTable>
                  <c15:showDataLabelsRange val="0"/>
                </c:ext>
                <c:ext xmlns:c16="http://schemas.microsoft.com/office/drawing/2014/chart" uri="{C3380CC4-5D6E-409C-BE32-E72D297353CC}">
                  <c16:uniqueId val="{0000005E-C600-4B91-8C58-78DA9E7BA256}"/>
                </c:ext>
              </c:extLst>
            </c:dLbl>
            <c:dLbl>
              <c:idx val="96"/>
              <c:layout/>
              <c:tx>
                <c:strRef>
                  <c:f>'USA2019'!$D$105</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{3D41969C-4F73-4C8A-9257-275FD673457A}</c15:txfldGUID>
                      <c15:f>'USA2019'!$D$105</c15:f>
                      <c15:dlblFieldTableCache>
                        <c:ptCount val="1"/>
                        <c:pt idx="0">
                          <c:v>2060</c:v>
                        </c:pt>
                      </c15:dlblFieldTableCache>
                    </c15:dlblFTEntry>
                  </c15:dlblFieldTable>
                  <c15:showDataLabelsRange val="0"/>
                </c:ext>
                <c:ext xmlns:c16="http://schemas.microsoft.com/office/drawing/2014/chart" uri="{C3380CC4-5D6E-409C-BE32-E72D297353CC}">
                  <c16:uniqueId val="{0000005F-C600-4B91-8C58-78DA9E7BA256}"/>
                </c:ext>
              </c:extLst>
            </c:dLbl>
            <c:dLbl>
              <c:idx val="97"/>
              <c:layout/>
              <c:tx>
                <c:strRef>
                  <c:f>'USA2019'!$D$106</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{487D7120-DCD0-4BA0-922E-3E20E6FD846E}</c15:txfldGUID>
                      <c15:f>'USA2019'!$D$106</c15:f>
                      <c15:dlblFieldTableCache>
                        <c:ptCount val="1"/>
                        <c:pt idx="0">
                          <c:v>2070</c:v>
                        </c:pt>
                      </c15:dlblFieldTableCache>
                    </c15:dlblFTEntry>
                  </c15:dlblFieldTable>
                  <c15:showDataLabelsRange val="0"/>
                </c:ext>
                <c:ext xmlns:c16="http://schemas.microsoft.com/office/drawing/2014/chart" uri="{C3380CC4-5D6E-409C-BE32-E72D297353CC}">
                  <c16:uniqueId val="{00000060-C600-4B91-8C58-78DA9E7BA256}"/>
                </c:ext>
              </c:extLst>
            </c:dLbl>
            <c:dLbl>
              <c:idx val="98"/>
              <c:layout/>
              <c:tx>
                <c:strRef>
                  <c:f>'USA2019'!$D$107</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{92B8CCF4-92B2-4CAB-B475-95EF91BF580D}</c15:txfldGUID>
                      <c15:f>'USA2019'!$D$107</c15:f>
                      <c15:dlblFieldTableCache>
                        <c:ptCount val="1"/>
                        <c:pt idx="0">
                          <c:v>2080</c:v>
                        </c:pt>
                      </c15:dlblFieldTableCache>
                    </c15:dlblFTEntry>
                  </c15:dlblFieldTable>
                  <c15:showDataLabelsRange val="0"/>
                </c:ext>
                <c:ext xmlns:c16="http://schemas.microsoft.com/office/drawing/2014/chart" uri="{C3380CC4-5D6E-409C-BE32-E72D297353CC}">
                  <c16:uniqueId val="{00000061-C600-4B91-8C58-78DA9E7BA256}"/>
                </c:ext>
              </c:extLst>
            </c:dLbl>
            <c:dLbl>
              <c:idx val="99"/>
              <c:layout/>
              <c:tx>
                <c:strRef>
                  <c:f>'USA2019'!$D$108</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{5E94762D-4495-4431-B851-EA5017272528}</c15:txfldGUID>
                      <c15:f>'USA2019'!$D$108</c15:f>
                      <c15:dlblFieldTableCache>
                        <c:ptCount val="1"/>
                        <c:pt idx="0">
                          <c:v>2090</c:v>
                        </c:pt>
                      </c15:dlblFieldTableCache>
                    </c15:dlblFTEntry>
                  </c15:dlblFieldTable>
                  <c15:showDataLabelsRange val="0"/>
                </c:ext>
                <c:ext xmlns:c16="http://schemas.microsoft.com/office/drawing/2014/chart" uri="{C3380CC4-5D6E-409C-BE32-E72D297353CC}">
                  <c16:uniqueId val="{00000062-C600-4B91-8C58-78DA9E7BA256}"/>
                </c:ext>
              </c:extLst>
            </c:dLbl>
            <c:dLbl>
              <c:idx val="100"/>
              <c:layout/>
              <c:tx>
                <c:strRef>
                  <c:f>'USA2019'!$D$109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{73365C6C-B451-4DC2-BA4F-89492636BA91}</c15:txfldGUID>
                      <c15:f>'USA2019'!$D$109</c15:f>
                      <c15:dlblFieldTableCache>
                        <c:ptCount val="1"/>
                        <c:pt idx="0">
                          <c:v>2100</c:v>
                        </c:pt>
                      </c15:dlblFieldTableCache>
                    </c15:dlblFTEntry>
                  </c15:dlblFieldTable>
                  <c15:showDataLabelsRange val="0"/>
                </c:ext>
                <c:ext xmlns:c16="http://schemas.microsoft.com/office/drawing/2014/chart" uri="{C3380CC4-5D6E-409C-BE32-E72D297353CC}">
                  <c16:uniqueId val="{00000063-C600-4B91-8C58-78DA9E7BA25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'USA2019'!$B$9:$B$109</c:f>
              <c:numCache>
                <c:formatCode>0.00</c:formatCode>
                <c:ptCount val="101"/>
                <c:pt idx="0">
                  <c:v>6.6E-4</c:v>
                </c:pt>
                <c:pt idx="1">
                  <c:v>9.0727151434289517E-4</c:v>
                </c:pt>
                <c:pt idx="2">
                  <c:v>3.3333333333333327E-4</c:v>
                </c:pt>
                <c:pt idx="3">
                  <c:v>-5.0000000000000001E-3</c:v>
                </c:pt>
                <c:pt idx="4">
                  <c:v>4.0494261848412885E-2</c:v>
                </c:pt>
                <c:pt idx="5">
                  <c:v>9.852621255219518E-2</c:v>
                </c:pt>
                <c:pt idx="6">
                  <c:v>0.38917395290568474</c:v>
                </c:pt>
                <c:pt idx="7">
                  <c:v>0.53915151173912945</c:v>
                </c:pt>
                <c:pt idx="8">
                  <c:v>0.75063877539656831</c:v>
                </c:pt>
                <c:pt idx="9">
                  <c:v>0.86878853714314686</c:v>
                </c:pt>
                <c:pt idx="10">
                  <c:v>0.97089885788542252</c:v>
                </c:pt>
                <c:pt idx="11">
                  <c:v>1.2025425032091952</c:v>
                </c:pt>
                <c:pt idx="12">
                  <c:v>1.3522845372838561</c:v>
                </c:pt>
                <c:pt idx="13">
                  <c:v>1.5364618012211779</c:v>
                </c:pt>
                <c:pt idx="14">
                  <c:v>1.6916889325819204</c:v>
                </c:pt>
                <c:pt idx="15">
                  <c:v>1.5309865428085487</c:v>
                </c:pt>
                <c:pt idx="16">
                  <c:v>1.7583401302283477</c:v>
                </c:pt>
                <c:pt idx="17">
                  <c:v>1.9825649985552047</c:v>
                </c:pt>
                <c:pt idx="18">
                  <c:v>1.7390463624885939</c:v>
                </c:pt>
                <c:pt idx="19">
                  <c:v>1.4908346477825773</c:v>
                </c:pt>
                <c:pt idx="20">
                  <c:v>1.4996993518792081</c:v>
                </c:pt>
                <c:pt idx="21">
                  <c:v>1.352649554511359</c:v>
                </c:pt>
                <c:pt idx="22">
                  <c:v>0.86352646964950708</c:v>
                </c:pt>
                <c:pt idx="23">
                  <c:v>1.0027544692850299</c:v>
                </c:pt>
                <c:pt idx="24">
                  <c:v>1.8203930589048483</c:v>
                </c:pt>
                <c:pt idx="25">
                  <c:v>1.8787958153062547</c:v>
                </c:pt>
                <c:pt idx="26">
                  <c:v>1.7849342425182755</c:v>
                </c:pt>
                <c:pt idx="27">
                  <c:v>2.1244002641015101</c:v>
                </c:pt>
                <c:pt idx="28">
                  <c:v>2.0321030508599804</c:v>
                </c:pt>
                <c:pt idx="29">
                  <c:v>1.7202740479309924</c:v>
                </c:pt>
                <c:pt idx="30">
                  <c:v>1.6780363401763907</c:v>
                </c:pt>
                <c:pt idx="31">
                  <c:v>1.5150822207528059</c:v>
                </c:pt>
                <c:pt idx="32">
                  <c:v>1.3377881388199349</c:v>
                </c:pt>
                <c:pt idx="33">
                  <c:v>0.92192922605092065</c:v>
                </c:pt>
                <c:pt idx="34">
                  <c:v>0.80668807279455734</c:v>
                </c:pt>
                <c:pt idx="35">
                  <c:v>0.80408080688377481</c:v>
                </c:pt>
                <c:pt idx="36">
                  <c:v>0.87551989283907972</c:v>
                </c:pt>
                <c:pt idx="37">
                  <c:v>0.88803476921081881</c:v>
                </c:pt>
                <c:pt idx="38">
                  <c:v>0.83693235735957217</c:v>
                </c:pt>
                <c:pt idx="39">
                  <c:v>0.93600846196910936</c:v>
                </c:pt>
                <c:pt idx="40">
                  <c:v>1.082015352972661</c:v>
                </c:pt>
                <c:pt idx="41">
                  <c:v>1.1268603266380381</c:v>
                </c:pt>
                <c:pt idx="42">
                  <c:v>1.2426229330765608</c:v>
                </c:pt>
                <c:pt idx="43">
                  <c:v>1.4334747977454612</c:v>
                </c:pt>
                <c:pt idx="44">
                  <c:v>1.7468681602209131</c:v>
                </c:pt>
                <c:pt idx="45">
                  <c:v>1.8516802498341889</c:v>
                </c:pt>
                <c:pt idx="46">
                  <c:v>1.6696930892619122</c:v>
                </c:pt>
                <c:pt idx="47">
                  <c:v>1.5659239060129551</c:v>
                </c:pt>
                <c:pt idx="48">
                  <c:v>2.1974037096032646</c:v>
                </c:pt>
                <c:pt idx="49">
                  <c:v>2.7444080976843992</c:v>
                </c:pt>
                <c:pt idx="50">
                  <c:v>2.6500250717142677</c:v>
                </c:pt>
                <c:pt idx="51">
                  <c:v>2.6427247271640653</c:v>
                </c:pt>
                <c:pt idx="52">
                  <c:v>2.3544744085708942</c:v>
                </c:pt>
                <c:pt idx="53">
                  <c:v>2.2602279999999979</c:v>
                </c:pt>
                <c:pt idx="54">
                  <c:v>2.5415775000000025</c:v>
                </c:pt>
                <c:pt idx="55">
                  <c:v>2.7513810000000092</c:v>
                </c:pt>
                <c:pt idx="56">
                  <c:v>2.8978259999999949</c:v>
                </c:pt>
                <c:pt idx="57">
                  <c:v>2.9891639999999882</c:v>
                </c:pt>
                <c:pt idx="58">
                  <c:v>3.0336570000000052</c:v>
                </c:pt>
                <c:pt idx="59">
                  <c:v>3.0392585000000025</c:v>
                </c:pt>
                <c:pt idx="60">
                  <c:v>3.0133584999999954</c:v>
                </c:pt>
                <c:pt idx="61">
                  <c:v>2.9618850000000094</c:v>
                </c:pt>
                <c:pt idx="62">
                  <c:v>2.8885160000000099</c:v>
                </c:pt>
                <c:pt idx="63">
                  <c:v>2.7947564999999912</c:v>
                </c:pt>
                <c:pt idx="64">
                  <c:v>2.6806529999999924</c:v>
                </c:pt>
                <c:pt idx="65">
                  <c:v>2.5470514999999949</c:v>
                </c:pt>
                <c:pt idx="66">
                  <c:v>2.3996645000000001</c:v>
                </c:pt>
                <c:pt idx="67">
                  <c:v>2.241689000000008</c:v>
                </c:pt>
                <c:pt idx="68">
                  <c:v>2.083194000000006</c:v>
                </c:pt>
                <c:pt idx="69">
                  <c:v>1.9525979999999947</c:v>
                </c:pt>
                <c:pt idx="70">
                  <c:v>1.8687406666666675</c:v>
                </c:pt>
                <c:pt idx="71">
                  <c:v>1.8538660000000107</c:v>
                </c:pt>
                <c:pt idx="72">
                  <c:v>2.0823979999999986</c:v>
                </c:pt>
                <c:pt idx="73">
                  <c:v>2.2766898000000024</c:v>
                </c:pt>
                <c:pt idx="74">
                  <c:v>2.4352717777777761</c:v>
                </c:pt>
                <c:pt idx="75">
                  <c:v>2.6257797999999921</c:v>
                </c:pt>
                <c:pt idx="76">
                  <c:v>3.0309290000000146</c:v>
                </c:pt>
                <c:pt idx="77">
                  <c:v>3.238851000000011</c:v>
                </c:pt>
                <c:pt idx="78">
                  <c:v>3.3695894999999894</c:v>
                </c:pt>
                <c:pt idx="79">
                  <c:v>3.3628630000000044</c:v>
                </c:pt>
                <c:pt idx="80">
                  <c:v>3.2200875000000053</c:v>
                </c:pt>
                <c:pt idx="81">
                  <c:v>2.9950570000000027</c:v>
                </c:pt>
                <c:pt idx="82">
                  <c:v>2.7620344999999986</c:v>
                </c:pt>
                <c:pt idx="83">
                  <c:v>2.5876164999999958</c:v>
                </c:pt>
                <c:pt idx="84">
                  <c:v>2.5162385000000143</c:v>
                </c:pt>
                <c:pt idx="85">
                  <c:v>2.5509385000000009</c:v>
                </c:pt>
                <c:pt idx="86">
                  <c:v>2.6440159999999935</c:v>
                </c:pt>
                <c:pt idx="87">
                  <c:v>2.7328369999999893</c:v>
                </c:pt>
                <c:pt idx="88">
                  <c:v>2.7733555000000081</c:v>
                </c:pt>
                <c:pt idx="89">
                  <c:v>2.740593500000017</c:v>
                </c:pt>
                <c:pt idx="90">
                  <c:v>2.6336619999999868</c:v>
                </c:pt>
                <c:pt idx="91">
                  <c:v>2.5650289999999814</c:v>
                </c:pt>
                <c:pt idx="92">
                  <c:v>2.0500242500000043</c:v>
                </c:pt>
                <c:pt idx="93">
                  <c:v>1.7784751499999971</c:v>
                </c:pt>
                <c:pt idx="94">
                  <c:v>1.4888612999999906</c:v>
                </c:pt>
                <c:pt idx="95">
                  <c:v>1.2461371000000043</c:v>
                </c:pt>
                <c:pt idx="96">
                  <c:v>1.2377648500000049</c:v>
                </c:pt>
                <c:pt idx="97">
                  <c:v>1.1851251500000046</c:v>
                </c:pt>
                <c:pt idx="98">
                  <c:v>1.0147758500000008</c:v>
                </c:pt>
                <c:pt idx="99">
                  <c:v>0.93282459999999223</c:v>
                </c:pt>
                <c:pt idx="100">
                  <c:v>0.85087334999998365</c:v>
                </c:pt>
              </c:numCache>
            </c:numRef>
          </c:xVal>
          <c:yVal>
            <c:numRef>
              <c:f>'USA2019'!$C$9:$C$109</c:f>
              <c:numCache>
                <c:formatCode>0.000_);[Red]\(0.000\)</c:formatCode>
                <c:ptCount val="101"/>
                <c:pt idx="0">
                  <c:v>0.64</c:v>
                </c:pt>
                <c:pt idx="1">
                  <c:v>1.3</c:v>
                </c:pt>
                <c:pt idx="2">
                  <c:v>2</c:v>
                </c:pt>
                <c:pt idx="3">
                  <c:v>1.5</c:v>
                </c:pt>
                <c:pt idx="4">
                  <c:v>1</c:v>
                </c:pt>
                <c:pt idx="5">
                  <c:v>10.408737606650835</c:v>
                </c:pt>
                <c:pt idx="6">
                  <c:v>13.808407631785373</c:v>
                </c:pt>
                <c:pt idx="7">
                  <c:v>18.19221666476453</c:v>
                </c:pt>
                <c:pt idx="8">
                  <c:v>24.591437866567961</c:v>
                </c:pt>
                <c:pt idx="9">
                  <c:v>33.204992172695896</c:v>
                </c:pt>
                <c:pt idx="10">
                  <c:v>41.967208609430898</c:v>
                </c:pt>
                <c:pt idx="11">
                  <c:v>52.622969330404345</c:v>
                </c:pt>
                <c:pt idx="12">
                  <c:v>66.018058673614803</c:v>
                </c:pt>
                <c:pt idx="13">
                  <c:v>79.668660076081466</c:v>
                </c:pt>
                <c:pt idx="14">
                  <c:v>96.74729469803836</c:v>
                </c:pt>
                <c:pt idx="15">
                  <c:v>98.27723833448259</c:v>
                </c:pt>
                <c:pt idx="16">
                  <c:v>99.809267783655457</c:v>
                </c:pt>
                <c:pt idx="17">
                  <c:v>101.79391859493929</c:v>
                </c:pt>
                <c:pt idx="18">
                  <c:v>103.77439778076587</c:v>
                </c:pt>
                <c:pt idx="19">
                  <c:v>105.27201131991647</c:v>
                </c:pt>
                <c:pt idx="20">
                  <c:v>106.75606707633102</c:v>
                </c:pt>
                <c:pt idx="21">
                  <c:v>108.27141002367489</c:v>
                </c:pt>
                <c:pt idx="22">
                  <c:v>109.46136618535374</c:v>
                </c:pt>
                <c:pt idx="23">
                  <c:v>109.9984629629739</c:v>
                </c:pt>
                <c:pt idx="24">
                  <c:v>111.4668751239238</c:v>
                </c:pt>
                <c:pt idx="25">
                  <c:v>113.6392490807836</c:v>
                </c:pt>
                <c:pt idx="26">
                  <c:v>115.22446675453631</c:v>
                </c:pt>
                <c:pt idx="27">
                  <c:v>117.20911756582015</c:v>
                </c:pt>
                <c:pt idx="28">
                  <c:v>119.47326728273933</c:v>
                </c:pt>
                <c:pt idx="29">
                  <c:v>121.27332366754011</c:v>
                </c:pt>
                <c:pt idx="30">
                  <c:v>122.91381537860131</c:v>
                </c:pt>
                <c:pt idx="31">
                  <c:v>124.62939634789289</c:v>
                </c:pt>
                <c:pt idx="32">
                  <c:v>128.97414426161254</c:v>
                </c:pt>
                <c:pt idx="33">
                  <c:v>129.98054890317263</c:v>
                </c:pt>
                <c:pt idx="34">
                  <c:v>130.81800271371438</c:v>
                </c:pt>
                <c:pt idx="35">
                  <c:v>131.59392504876175</c:v>
                </c:pt>
                <c:pt idx="36">
                  <c:v>132.42616432748193</c:v>
                </c:pt>
                <c:pt idx="37">
                  <c:v>133.34496483443991</c:v>
                </c:pt>
                <c:pt idx="38">
                  <c:v>134.20223386590357</c:v>
                </c:pt>
                <c:pt idx="39">
                  <c:v>135.01882954915905</c:v>
                </c:pt>
                <c:pt idx="40">
                  <c:v>136.07425078984178</c:v>
                </c:pt>
                <c:pt idx="41">
                  <c:v>137.18286025510437</c:v>
                </c:pt>
                <c:pt idx="42">
                  <c:v>138.32797144311786</c:v>
                </c:pt>
                <c:pt idx="43">
                  <c:v>139.66810612125749</c:v>
                </c:pt>
                <c:pt idx="44">
                  <c:v>141.19492103860878</c:v>
                </c:pt>
                <c:pt idx="45">
                  <c:v>143.16184244169932</c:v>
                </c:pt>
                <c:pt idx="46">
                  <c:v>144.89828153827716</c:v>
                </c:pt>
                <c:pt idx="47">
                  <c:v>146.50122862022315</c:v>
                </c:pt>
                <c:pt idx="48">
                  <c:v>148.03012935030307</c:v>
                </c:pt>
                <c:pt idx="49">
                  <c:v>150.89603603942967</c:v>
                </c:pt>
                <c:pt idx="50">
                  <c:v>153.51894554567187</c:v>
                </c:pt>
                <c:pt idx="51">
                  <c:v>156.19608618285821</c:v>
                </c:pt>
                <c:pt idx="52">
                  <c:v>158.804395</c:v>
                </c:pt>
                <c:pt idx="53">
                  <c:v>160.905035</c:v>
                </c:pt>
                <c:pt idx="54">
                  <c:v>163.324851</c:v>
                </c:pt>
                <c:pt idx="55">
                  <c:v>165.98819</c:v>
                </c:pt>
                <c:pt idx="56">
                  <c:v>168.82761300000001</c:v>
                </c:pt>
                <c:pt idx="57">
                  <c:v>171.78384199999999</c:v>
                </c:pt>
                <c:pt idx="58">
                  <c:v>174.80594099999999</c:v>
                </c:pt>
                <c:pt idx="59">
                  <c:v>177.851156</c:v>
                </c:pt>
                <c:pt idx="60">
                  <c:v>180.884458</c:v>
                </c:pt>
                <c:pt idx="61">
                  <c:v>183.87787299999999</c:v>
                </c:pt>
                <c:pt idx="62">
                  <c:v>186.80822800000001</c:v>
                </c:pt>
                <c:pt idx="63">
                  <c:v>189.65490500000001</c:v>
                </c:pt>
                <c:pt idx="64">
                  <c:v>192.397741</c:v>
                </c:pt>
                <c:pt idx="65">
                  <c:v>195.016211</c:v>
                </c:pt>
                <c:pt idx="66">
                  <c:v>197.49184399999999</c:v>
                </c:pt>
                <c:pt idx="67">
                  <c:v>199.81554</c:v>
                </c:pt>
                <c:pt idx="68">
                  <c:v>201.975222</c:v>
                </c:pt>
                <c:pt idx="69">
                  <c:v>203.98192800000001</c:v>
                </c:pt>
                <c:pt idx="70">
                  <c:v>205.88041799999999</c:v>
                </c:pt>
                <c:pt idx="71">
                  <c:v>209.58815000000001</c:v>
                </c:pt>
                <c:pt idx="72">
                  <c:v>229.76305199999999</c:v>
                </c:pt>
                <c:pt idx="73">
                  <c:v>240.82411999999999</c:v>
                </c:pt>
                <c:pt idx="74">
                  <c:v>252.52995000000001</c:v>
                </c:pt>
                <c:pt idx="75">
                  <c:v>262.74156599999998</c:v>
                </c:pt>
                <c:pt idx="76">
                  <c:v>265.65884899999998</c:v>
                </c:pt>
                <c:pt idx="77">
                  <c:v>268.80342400000001</c:v>
                </c:pt>
                <c:pt idx="78">
                  <c:v>272.136551</c:v>
                </c:pt>
                <c:pt idx="79">
                  <c:v>275.54260299999999</c:v>
                </c:pt>
                <c:pt idx="80">
                  <c:v>278.86227700000001</c:v>
                </c:pt>
                <c:pt idx="81">
                  <c:v>281.982778</c:v>
                </c:pt>
                <c:pt idx="82">
                  <c:v>284.85239100000001</c:v>
                </c:pt>
                <c:pt idx="83">
                  <c:v>287.50684699999999</c:v>
                </c:pt>
                <c:pt idx="84">
                  <c:v>290.027624</c:v>
                </c:pt>
                <c:pt idx="85">
                  <c:v>292.53932400000002</c:v>
                </c:pt>
                <c:pt idx="86">
                  <c:v>295.129501</c:v>
                </c:pt>
                <c:pt idx="87">
                  <c:v>297.82735600000001</c:v>
                </c:pt>
                <c:pt idx="88">
                  <c:v>300.59517499999998</c:v>
                </c:pt>
                <c:pt idx="89">
                  <c:v>303.37406700000003</c:v>
                </c:pt>
                <c:pt idx="90">
                  <c:v>306.07636200000002</c:v>
                </c:pt>
                <c:pt idx="91">
                  <c:v>308.641391</c:v>
                </c:pt>
                <c:pt idx="92">
                  <c:v>331.00265099999996</c:v>
                </c:pt>
                <c:pt idx="93">
                  <c:v>349.64187600000008</c:v>
                </c:pt>
                <c:pt idx="94">
                  <c:v>366.5721539999999</c:v>
                </c:pt>
                <c:pt idx="95">
                  <c:v>379.4191019999999</c:v>
                </c:pt>
                <c:pt idx="96">
                  <c:v>391.49489599999998</c:v>
                </c:pt>
                <c:pt idx="97">
                  <c:v>404.17439899999999</c:v>
                </c:pt>
                <c:pt idx="98">
                  <c:v>415.19739900000008</c:v>
                </c:pt>
                <c:pt idx="99">
                  <c:v>424.46991600000001</c:v>
                </c:pt>
                <c:pt idx="100">
                  <c:v>433.85389099999992</c:v>
                </c:pt>
              </c:numCache>
            </c:numRef>
          </c:yVal>
          <c:smooth val="1"/>
          <c:extLst>
            <c:ext xmlns:c16="http://schemas.microsoft.com/office/drawing/2014/chart" uri="{C3380CC4-5D6E-409C-BE32-E72D297353CC}">
              <c16:uniqueId val="{00000064-C600-4B91-8C58-78DA9E7BA256}"/>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USA,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Canada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Canada2019!$D$9</c:f>
                  <c:strCache>
                    <c:ptCount val="1"/>
                    <c:pt idx="0">
                      <c:v>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{CB20E5A7-5550-4DD3-9B8E-38FDD2303DFE}</c15:txfldGUID>
                      <c15:f>Canada2019!$D$9</c15:f>
                      <c15:dlblFieldTableCache>
                        <c:ptCount val="1"/>
                        <c:pt idx="0">
                          <c:v>1</c:v>
                        </c:pt>
                      </c15:dlblFieldTableCache>
                    </c15:dlblFTEntry>
                  </c15:dlblFieldTable>
                  <c15:showDataLabelsRange val="0"/>
                </c:ext>
                <c:ext xmlns:c16="http://schemas.microsoft.com/office/drawing/2014/chart" uri="{C3380CC4-5D6E-409C-BE32-E72D297353CC}">
                  <c16:uniqueId val="{00000000-DBB2-4F4A-9AF8-8EAAC722AF27}"/>
                </c:ext>
              </c:extLst>
            </c:dLbl>
            <c:dLbl>
              <c:idx val="1"/>
              <c:layout/>
              <c:tx>
                <c:strRef>
                  <c:f>Canada2019!$D$10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{D6DBA8A8-31B6-4559-9037-14ADB3299B59}</c15:txfldGUID>
                      <c15:f>Canada2019!$D$10</c15:f>
                      <c15:dlblFieldTableCache>
                        <c:ptCount val="1"/>
                      </c15:dlblFieldTableCache>
                    </c15:dlblFTEntry>
                  </c15:dlblFieldTable>
                  <c15:showDataLabelsRange val="0"/>
                </c:ext>
                <c:ext xmlns:c16="http://schemas.microsoft.com/office/drawing/2014/chart" uri="{C3380CC4-5D6E-409C-BE32-E72D297353CC}">
                  <c16:uniqueId val="{00000000-781A-46F2-BEE2-3BDEC9EC6DA0}"/>
                </c:ext>
              </c:extLst>
            </c:dLbl>
            <c:dLbl>
              <c:idx val="2"/>
              <c:layout/>
              <c:tx>
                <c:strRef>
                  <c:f>Canada2019!$D$11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{1D6B329C-FB9B-4C50-8719-7B9FE7E98E5A}</c15:txfldGUID>
                      <c15:f>Canada2019!$D$11</c15:f>
                      <c15:dlblFieldTableCache>
                        <c:ptCount val="1"/>
                      </c15:dlblFieldTableCache>
                    </c15:dlblFTEntry>
                  </c15:dlblFieldTable>
                  <c15:showDataLabelsRange val="0"/>
                </c:ext>
                <c:ext xmlns:c16="http://schemas.microsoft.com/office/drawing/2014/chart" uri="{C3380CC4-5D6E-409C-BE32-E72D297353CC}">
                  <c16:uniqueId val="{00000001-DBB2-4F4A-9AF8-8EAAC722AF27}"/>
                </c:ext>
              </c:extLst>
            </c:dLbl>
            <c:dLbl>
              <c:idx val="3"/>
              <c:layout/>
              <c:tx>
                <c:strRef>
                  <c:f>Canada2019!$D$12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{2340C987-A8F8-43B0-BB41-BED64035F476}</c15:txfldGUID>
                      <c15:f>Canada2019!$D$12</c15:f>
                      <c15:dlblFieldTableCache>
                        <c:ptCount val="1"/>
                      </c15:dlblFieldTableCache>
                    </c15:dlblFTEntry>
                  </c15:dlblFieldTable>
                  <c15:showDataLabelsRange val="0"/>
                </c:ext>
                <c:ext xmlns:c16="http://schemas.microsoft.com/office/drawing/2014/chart" uri="{C3380CC4-5D6E-409C-BE32-E72D297353CC}">
                  <c16:uniqueId val="{00000002-DBB2-4F4A-9AF8-8EAAC722AF27}"/>
                </c:ext>
              </c:extLst>
            </c:dLbl>
            <c:dLbl>
              <c:idx val="4"/>
              <c:layout/>
              <c:tx>
                <c:strRef>
                  <c:f>Canada2019!$D$13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{144BFC28-78D7-4A12-B6CD-76A1B7F6EB57}</c15:txfldGUID>
                      <c15:f>Canada2019!$D$13</c15:f>
                      <c15:dlblFieldTableCache>
                        <c:ptCount val="1"/>
                      </c15:dlblFieldTableCache>
                    </c15:dlblFTEntry>
                  </c15:dlblFieldTable>
                  <c15:showDataLabelsRange val="0"/>
                </c:ext>
                <c:ext xmlns:c16="http://schemas.microsoft.com/office/drawing/2014/chart" uri="{C3380CC4-5D6E-409C-BE32-E72D297353CC}">
                  <c16:uniqueId val="{00000003-DBB2-4F4A-9AF8-8EAAC722AF27}"/>
                </c:ext>
              </c:extLst>
            </c:dLbl>
            <c:dLbl>
              <c:idx val="5"/>
              <c:layout/>
              <c:tx>
                <c:strRef>
                  <c:f>Canada2019!$D$14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{8919203C-23F7-46EC-A0F4-AAC67F3211CA}</c15:txfldGUID>
                      <c15:f>Canada2019!$D$14</c15:f>
                      <c15:dlblFieldTableCache>
                        <c:ptCount val="1"/>
                        <c:pt idx="0">
                          <c:v>1820</c:v>
                        </c:pt>
                      </c15:dlblFieldTableCache>
                    </c15:dlblFTEntry>
                  </c15:dlblFieldTable>
                  <c15:showDataLabelsRange val="0"/>
                </c:ext>
                <c:ext xmlns:c16="http://schemas.microsoft.com/office/drawing/2014/chart" uri="{C3380CC4-5D6E-409C-BE32-E72D297353CC}">
                  <c16:uniqueId val="{00000004-DBB2-4F4A-9AF8-8EAAC722AF27}"/>
                </c:ext>
              </c:extLst>
            </c:dLbl>
            <c:dLbl>
              <c:idx val="6"/>
              <c:layout/>
              <c:tx>
                <c:strRef>
                  <c:f>Canada2019!$D$15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{03937FA5-498C-485D-8ACE-F5A488F264C9}</c15:txfldGUID>
                      <c15:f>Canada2019!$D$15</c15:f>
                      <c15:dlblFieldTableCache>
                        <c:ptCount val="1"/>
                      </c15:dlblFieldTableCache>
                    </c15:dlblFTEntry>
                  </c15:dlblFieldTable>
                  <c15:showDataLabelsRange val="0"/>
                </c:ext>
                <c:ext xmlns:c16="http://schemas.microsoft.com/office/drawing/2014/chart" uri="{C3380CC4-5D6E-409C-BE32-E72D297353CC}">
                  <c16:uniqueId val="{00000005-DBB2-4F4A-9AF8-8EAAC722AF27}"/>
                </c:ext>
              </c:extLst>
            </c:dLbl>
            <c:dLbl>
              <c:idx val="7"/>
              <c:layout/>
              <c:tx>
                <c:strRef>
                  <c:f>Canada2019!$D$16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{CFE39A9B-6391-4AB0-BD43-7EA5ED226E24}</c15:txfldGUID>
                      <c15:f>Canada2019!$D$16</c15:f>
                      <c15:dlblFieldTableCache>
                        <c:ptCount val="1"/>
                      </c15:dlblFieldTableCache>
                    </c15:dlblFTEntry>
                  </c15:dlblFieldTable>
                  <c15:showDataLabelsRange val="0"/>
                </c:ext>
                <c:ext xmlns:c16="http://schemas.microsoft.com/office/drawing/2014/chart" uri="{C3380CC4-5D6E-409C-BE32-E72D297353CC}">
                  <c16:uniqueId val="{00000006-DBB2-4F4A-9AF8-8EAAC722AF27}"/>
                </c:ext>
              </c:extLst>
            </c:dLbl>
            <c:dLbl>
              <c:idx val="8"/>
              <c:layout/>
              <c:tx>
                <c:strRef>
                  <c:f>Canada2019!$D$17</c:f>
                  <c:strCache>
                    <c:ptCount val="1"/>
                    <c:pt idx="0">
                      <c:v>1850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{9F41060E-937D-4A92-8ED4-B3C152EE5777}</c15:txfldGUID>
                      <c15:f>Canada2019!$D$17</c15:f>
                      <c15:dlblFieldTableCache>
                        <c:ptCount val="1"/>
                        <c:pt idx="0">
                          <c:v>1850</c:v>
                        </c:pt>
                      </c15:dlblFieldTableCache>
                    </c15:dlblFTEntry>
                  </c15:dlblFieldTable>
                  <c15:showDataLabelsRange val="0"/>
                </c:ext>
                <c:ext xmlns:c16="http://schemas.microsoft.com/office/drawing/2014/chart" uri="{C3380CC4-5D6E-409C-BE32-E72D297353CC}">
                  <c16:uniqueId val="{00000007-DBB2-4F4A-9AF8-8EAAC722AF27}"/>
                </c:ext>
              </c:extLst>
            </c:dLbl>
            <c:dLbl>
              <c:idx val="9"/>
              <c:layout/>
              <c:tx>
                <c:strRef>
                  <c:f>Canada2019!$D$18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{95995EF1-F37F-4587-95DA-C8204CB10212}</c15:txfldGUID>
                      <c15:f>Canada2019!$D$18</c15:f>
                      <c15:dlblFieldTableCache>
                        <c:ptCount val="1"/>
                      </c15:dlblFieldTableCache>
                    </c15:dlblFTEntry>
                  </c15:dlblFieldTable>
                  <c15:showDataLabelsRange val="0"/>
                </c:ext>
                <c:ext xmlns:c16="http://schemas.microsoft.com/office/drawing/2014/chart" uri="{C3380CC4-5D6E-409C-BE32-E72D297353CC}">
                  <c16:uniqueId val="{00000008-DBB2-4F4A-9AF8-8EAAC722AF27}"/>
                </c:ext>
              </c:extLst>
            </c:dLbl>
            <c:dLbl>
              <c:idx val="10"/>
              <c:layout/>
              <c:tx>
                <c:strRef>
                  <c:f>Canada2019!$D$19</c:f>
                  <c:strCache>
                    <c:ptCount val="1"/>
                    <c:pt idx="0">
                      <c:v>1870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{47D2CBB9-331E-47FC-AF8E-4DAA5D7D46A3}</c15:txfldGUID>
                      <c15:f>Canada2019!$D$19</c15:f>
                      <c15:dlblFieldTableCache>
                        <c:ptCount val="1"/>
                        <c:pt idx="0">
                          <c:v>1870</c:v>
                        </c:pt>
                      </c15:dlblFieldTableCache>
                    </c15:dlblFTEntry>
                  </c15:dlblFieldTable>
                  <c15:showDataLabelsRange val="0"/>
                </c:ext>
                <c:ext xmlns:c16="http://schemas.microsoft.com/office/drawing/2014/chart" uri="{C3380CC4-5D6E-409C-BE32-E72D297353CC}">
                  <c16:uniqueId val="{00000009-DBB2-4F4A-9AF8-8EAAC722AF27}"/>
                </c:ext>
              </c:extLst>
            </c:dLbl>
            <c:dLbl>
              <c:idx val="11"/>
              <c:layout/>
              <c:tx>
                <c:strRef>
                  <c:f>Canada2019!$D$20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{6C2AE474-D9A8-4884-A34E-184E3BC4D72A}</c15:txfldGUID>
                      <c15:f>Canada2019!$D$20</c15:f>
                      <c15:dlblFieldTableCache>
                        <c:ptCount val="1"/>
                      </c15:dlblFieldTableCache>
                    </c15:dlblFTEntry>
                  </c15:dlblFieldTable>
                  <c15:showDataLabelsRange val="0"/>
                </c:ext>
                <c:ext xmlns:c16="http://schemas.microsoft.com/office/drawing/2014/chart" uri="{C3380CC4-5D6E-409C-BE32-E72D297353CC}">
                  <c16:uniqueId val="{0000000A-DBB2-4F4A-9AF8-8EAAC722AF27}"/>
                </c:ext>
              </c:extLst>
            </c:dLbl>
            <c:dLbl>
              <c:idx val="12"/>
              <c:layout/>
              <c:tx>
                <c:strRef>
                  <c:f>Canada2019!$D$21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{0CB5D987-DCB5-4DEC-9C4C-0ED28A10545F}</c15:txfldGUID>
                      <c15:f>Canada2019!$D$21</c15:f>
                      <c15:dlblFieldTableCache>
                        <c:ptCount val="1"/>
                      </c15:dlblFieldTableCache>
                    </c15:dlblFTEntry>
                  </c15:dlblFieldTable>
                  <c15:showDataLabelsRange val="0"/>
                </c:ext>
                <c:ext xmlns:c16="http://schemas.microsoft.com/office/drawing/2014/chart" uri="{C3380CC4-5D6E-409C-BE32-E72D297353CC}">
                  <c16:uniqueId val="{0000000B-DBB2-4F4A-9AF8-8EAAC722AF27}"/>
                </c:ext>
              </c:extLst>
            </c:dLbl>
            <c:dLbl>
              <c:idx val="13"/>
              <c:layout/>
              <c:tx>
                <c:strRef>
                  <c:f>Canada2019!$D$22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{393E78A9-BF42-4A9C-9558-5F54B0C2991A}</c15:txfldGUID>
                      <c15:f>Canada2019!$D$22</c15:f>
                      <c15:dlblFieldTableCache>
                        <c:ptCount val="1"/>
                        <c:pt idx="0">
                          <c:v>1900</c:v>
                        </c:pt>
                      </c15:dlblFieldTableCache>
                    </c15:dlblFTEntry>
                  </c15:dlblFieldTable>
                  <c15:showDataLabelsRange val="0"/>
                </c:ext>
                <c:ext xmlns:c16="http://schemas.microsoft.com/office/drawing/2014/chart" uri="{C3380CC4-5D6E-409C-BE32-E72D297353CC}">
                  <c16:uniqueId val="{0000000C-DBB2-4F4A-9AF8-8EAAC722AF27}"/>
                </c:ext>
              </c:extLst>
            </c:dLbl>
            <c:dLbl>
              <c:idx val="14"/>
              <c:layout/>
              <c:tx>
                <c:strRef>
                  <c:f>Canada2019!$D$23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{0BE170D3-8ADF-4539-B73F-E20EEC24F076}</c15:txfldGUID>
                      <c15:f>Canada2019!$D$23</c15:f>
                      <c15:dlblFieldTableCache>
                        <c:ptCount val="1"/>
                      </c15:dlblFieldTableCache>
                    </c15:dlblFTEntry>
                  </c15:dlblFieldTable>
                  <c15:showDataLabelsRange val="0"/>
                </c:ext>
                <c:ext xmlns:c16="http://schemas.microsoft.com/office/drawing/2014/chart" uri="{C3380CC4-5D6E-409C-BE32-E72D297353CC}">
                  <c16:uniqueId val="{0000000D-DBB2-4F4A-9AF8-8EAAC722AF27}"/>
                </c:ext>
              </c:extLst>
            </c:dLbl>
            <c:dLbl>
              <c:idx val="15"/>
              <c:layout/>
              <c:tx>
                <c:strRef>
                  <c:f>Canada2019!$D$24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{81C342D6-AB28-45B4-9161-3F4BF278FE79}</c15:txfldGUID>
                      <c15:f>Canada2019!$D$24</c15:f>
                      <c15:dlblFieldTableCache>
                        <c:ptCount val="1"/>
                        <c:pt idx="0">
                          <c:v>1920</c:v>
                        </c:pt>
                      </c15:dlblFieldTableCache>
                    </c15:dlblFTEntry>
                  </c15:dlblFieldTable>
                  <c15:showDataLabelsRange val="0"/>
                </c:ext>
                <c:ext xmlns:c16="http://schemas.microsoft.com/office/drawing/2014/chart" uri="{C3380CC4-5D6E-409C-BE32-E72D297353CC}">
                  <c16:uniqueId val="{0000000E-DBB2-4F4A-9AF8-8EAAC722AF27}"/>
                </c:ext>
              </c:extLst>
            </c:dLbl>
            <c:dLbl>
              <c:idx val="16"/>
              <c:layout/>
              <c:tx>
                <c:strRef>
                  <c:f>Canada2019!$D$25</c:f>
                  <c:strCache>
                    <c:ptCount val="1"/>
                    <c:pt idx="0">
                      <c:v>1930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{B4BA47C0-5D4D-42E8-B62E-572A8EEDC2C9}</c15:txfldGUID>
                      <c15:f>Canada2019!$D$25</c15:f>
                      <c15:dlblFieldTableCache>
                        <c:ptCount val="1"/>
                        <c:pt idx="0">
                          <c:v>1930</c:v>
                        </c:pt>
                      </c15:dlblFieldTableCache>
                    </c15:dlblFTEntry>
                  </c15:dlblFieldTable>
                  <c15:showDataLabelsRange val="0"/>
                </c:ext>
                <c:ext xmlns:c16="http://schemas.microsoft.com/office/drawing/2014/chart" uri="{C3380CC4-5D6E-409C-BE32-E72D297353CC}">
                  <c16:uniqueId val="{0000000F-DBB2-4F4A-9AF8-8EAAC722AF27}"/>
                </c:ext>
              </c:extLst>
            </c:dLbl>
            <c:dLbl>
              <c:idx val="17"/>
              <c:layout/>
              <c:tx>
                <c:strRef>
                  <c:f>Canada2019!$D$26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{6A4F8C47-11BE-46B3-B5B4-D1E90549838A}</c15:txfldGUID>
                      <c15:f>Canada2019!$D$26</c15:f>
                      <c15:dlblFieldTableCache>
                        <c:ptCount val="1"/>
                        <c:pt idx="0">
                          <c:v>1940</c:v>
                        </c:pt>
                      </c15:dlblFieldTableCache>
                    </c15:dlblFTEntry>
                  </c15:dlblFieldTable>
                  <c15:showDataLabelsRange val="0"/>
                </c:ext>
                <c:ext xmlns:c16="http://schemas.microsoft.com/office/drawing/2014/chart" uri="{C3380CC4-5D6E-409C-BE32-E72D297353CC}">
                  <c16:uniqueId val="{00000010-DBB2-4F4A-9AF8-8EAAC722AF27}"/>
                </c:ext>
              </c:extLst>
            </c:dLbl>
            <c:dLbl>
              <c:idx val="18"/>
              <c:layout/>
              <c:tx>
                <c:strRef>
                  <c:f>Canada2019!$D$27</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{B71557C1-0951-4249-A647-A2A877F83883}</c15:txfldGUID>
                      <c15:f>Canada2019!$D$27</c15:f>
                      <c15:dlblFieldTableCache>
                        <c:ptCount val="1"/>
                        <c:pt idx="0">
                          <c:v>1950</c:v>
                        </c:pt>
                      </c15:dlblFieldTableCache>
                    </c15:dlblFTEntry>
                  </c15:dlblFieldTable>
                  <c15:showDataLabelsRange val="0"/>
                </c:ext>
                <c:ext xmlns:c16="http://schemas.microsoft.com/office/drawing/2014/chart" uri="{C3380CC4-5D6E-409C-BE32-E72D297353CC}">
                  <c16:uniqueId val="{00000011-DBB2-4F4A-9AF8-8EAAC722AF27}"/>
                </c:ext>
              </c:extLst>
            </c:dLbl>
            <c:dLbl>
              <c:idx val="19"/>
              <c:layout/>
              <c:tx>
                <c:strRef>
                  <c:f>Canada2019!$D$28</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{0D246FC6-3A24-4541-9274-34AAB2087371}</c15:txfldGUID>
                      <c15:f>Canada2019!$D$28</c15:f>
                      <c15:dlblFieldTableCache>
                        <c:ptCount val="1"/>
                        <c:pt idx="0">
                          <c:v>1960</c:v>
                        </c:pt>
                      </c15:dlblFieldTableCache>
                    </c15:dlblFTEntry>
                  </c15:dlblFieldTable>
                  <c15:showDataLabelsRange val="0"/>
                </c:ext>
                <c:ext xmlns:c16="http://schemas.microsoft.com/office/drawing/2014/chart" uri="{C3380CC4-5D6E-409C-BE32-E72D297353CC}">
                  <c16:uniqueId val="{00000012-DBB2-4F4A-9AF8-8EAAC722AF27}"/>
                </c:ext>
              </c:extLst>
            </c:dLbl>
            <c:dLbl>
              <c:idx val="20"/>
              <c:layout/>
              <c:tx>
                <c:strRef>
                  <c:f>Canada2019!$D$29</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{18C2F168-F236-4065-8F90-20F77638CA33}</c15:txfldGUID>
                      <c15:f>Canada2019!$D$29</c15:f>
                      <c15:dlblFieldTableCache>
                        <c:ptCount val="1"/>
                        <c:pt idx="0">
                          <c:v>1970</c:v>
                        </c:pt>
                      </c15:dlblFieldTableCache>
                    </c15:dlblFTEntry>
                  </c15:dlblFieldTable>
                  <c15:showDataLabelsRange val="0"/>
                </c:ext>
                <c:ext xmlns:c16="http://schemas.microsoft.com/office/drawing/2014/chart" uri="{C3380CC4-5D6E-409C-BE32-E72D297353CC}">
                  <c16:uniqueId val="{00000013-DBB2-4F4A-9AF8-8EAAC722AF27}"/>
                </c:ext>
              </c:extLst>
            </c:dLbl>
            <c:dLbl>
              <c:idx val="21"/>
              <c:layout/>
              <c:tx>
                <c:strRef>
                  <c:f>Canada2019!$D$30</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{65E9C880-753C-4FF8-8D6D-AD8D3B451581}</c15:txfldGUID>
                      <c15:f>Canada2019!$D$30</c15:f>
                      <c15:dlblFieldTableCache>
                        <c:ptCount val="1"/>
                        <c:pt idx="0">
                          <c:v>1980</c:v>
                        </c:pt>
                      </c15:dlblFieldTableCache>
                    </c15:dlblFTEntry>
                  </c15:dlblFieldTable>
                  <c15:showDataLabelsRange val="0"/>
                </c:ext>
                <c:ext xmlns:c16="http://schemas.microsoft.com/office/drawing/2014/chart" uri="{C3380CC4-5D6E-409C-BE32-E72D297353CC}">
                  <c16:uniqueId val="{00000014-DBB2-4F4A-9AF8-8EAAC722AF27}"/>
                </c:ext>
              </c:extLst>
            </c:dLbl>
            <c:dLbl>
              <c:idx val="22"/>
              <c:layout/>
              <c:tx>
                <c:strRef>
                  <c:f>Canada2019!$D$31</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{D154FBCB-E102-4283-8956-DF3C16873231}</c15:txfldGUID>
                      <c15:f>Canada2019!$D$31</c15:f>
                      <c15:dlblFieldTableCache>
                        <c:ptCount val="1"/>
                        <c:pt idx="0">
                          <c:v>1990</c:v>
                        </c:pt>
                      </c15:dlblFieldTableCache>
                    </c15:dlblFTEntry>
                  </c15:dlblFieldTable>
                  <c15:showDataLabelsRange val="0"/>
                </c:ext>
                <c:ext xmlns:c16="http://schemas.microsoft.com/office/drawing/2014/chart" uri="{C3380CC4-5D6E-409C-BE32-E72D297353CC}">
                  <c16:uniqueId val="{00000015-DBB2-4F4A-9AF8-8EAAC722AF27}"/>
                </c:ext>
              </c:extLst>
            </c:dLbl>
            <c:dLbl>
              <c:idx val="23"/>
              <c:layout/>
              <c:tx>
                <c:strRef>
                  <c:f>Canada2019!$D$32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{7B8B47ED-6D49-48FB-BACC-EF18F6C40FCD}</c15:txfldGUID>
                      <c15:f>Canada2019!$D$32</c15:f>
                      <c15:dlblFieldTableCache>
                        <c:ptCount val="1"/>
                        <c:pt idx="0">
                          <c:v>2000</c:v>
                        </c:pt>
                      </c15:dlblFieldTableCache>
                    </c15:dlblFTEntry>
                  </c15:dlblFieldTable>
                  <c15:showDataLabelsRange val="0"/>
                </c:ext>
                <c:ext xmlns:c16="http://schemas.microsoft.com/office/drawing/2014/chart" uri="{C3380CC4-5D6E-409C-BE32-E72D297353CC}">
                  <c16:uniqueId val="{00000016-DBB2-4F4A-9AF8-8EAAC722AF27}"/>
                </c:ext>
              </c:extLst>
            </c:dLbl>
            <c:dLbl>
              <c:idx val="24"/>
              <c:layout/>
              <c:tx>
                <c:strRef>
                  <c:f>Canada2019!$D$33</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{F5DE6CB9-1F4D-428D-BDE7-4BFCA7C9659F}</c15:txfldGUID>
                      <c15:f>Canada2019!$D$33</c15:f>
                      <c15:dlblFieldTableCache>
                        <c:ptCount val="1"/>
                        <c:pt idx="0">
                          <c:v>2010</c:v>
                        </c:pt>
                      </c15:dlblFieldTableCache>
                    </c15:dlblFTEntry>
                  </c15:dlblFieldTable>
                  <c15:showDataLabelsRange val="0"/>
                </c:ext>
                <c:ext xmlns:c16="http://schemas.microsoft.com/office/drawing/2014/chart" uri="{C3380CC4-5D6E-409C-BE32-E72D297353CC}">
                  <c16:uniqueId val="{00000017-DBB2-4F4A-9AF8-8EAAC722AF27}"/>
                </c:ext>
              </c:extLst>
            </c:dLbl>
            <c:dLbl>
              <c:idx val="25"/>
              <c:layout/>
              <c:tx>
                <c:strRef>
                  <c:f>Canada2019!$D$34</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{62F76FEF-D907-4081-9851-90C7E51ED84C}</c15:txfldGUID>
                      <c15:f>Canada2019!$D$34</c15:f>
                      <c15:dlblFieldTableCache>
                        <c:ptCount val="1"/>
                        <c:pt idx="0">
                          <c:v>2020</c:v>
                        </c:pt>
                      </c15:dlblFieldTableCache>
                    </c15:dlblFTEntry>
                  </c15:dlblFieldTable>
                  <c15:showDataLabelsRange val="0"/>
                </c:ext>
                <c:ext xmlns:c16="http://schemas.microsoft.com/office/drawing/2014/chart" uri="{C3380CC4-5D6E-409C-BE32-E72D297353CC}">
                  <c16:uniqueId val="{00000018-DBB2-4F4A-9AF8-8EAAC722AF27}"/>
                </c:ext>
              </c:extLst>
            </c:dLbl>
            <c:dLbl>
              <c:idx val="26"/>
              <c:layout/>
              <c:tx>
                <c:strRef>
                  <c:f>Canada2019!$D$35</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{2BF0CDC3-1F18-4469-AAE1-8D1622AFC72E}</c15:txfldGUID>
                      <c15:f>Canada2019!$D$35</c15:f>
                      <c15:dlblFieldTableCache>
                        <c:ptCount val="1"/>
                        <c:pt idx="0">
                          <c:v>2030</c:v>
                        </c:pt>
                      </c15:dlblFieldTableCache>
                    </c15:dlblFTEntry>
                  </c15:dlblFieldTable>
                  <c15:showDataLabelsRange val="0"/>
                </c:ext>
                <c:ext xmlns:c16="http://schemas.microsoft.com/office/drawing/2014/chart" uri="{C3380CC4-5D6E-409C-BE32-E72D297353CC}">
                  <c16:uniqueId val="{00000019-DBB2-4F4A-9AF8-8EAAC722AF27}"/>
                </c:ext>
              </c:extLst>
            </c:dLbl>
            <c:dLbl>
              <c:idx val="27"/>
              <c:layout/>
              <c:tx>
                <c:strRef>
                  <c:f>Canada2019!$D$36</c:f>
                  <c:strCache>
                    <c:ptCount val="1"/>
                    <c:pt idx="0">
                      <c:v>2040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{C3C9417A-000A-4650-AE6D-F85AD143578F}</c15:txfldGUID>
                      <c15:f>Canada2019!$D$36</c15:f>
                      <c15:dlblFieldTableCache>
                        <c:ptCount val="1"/>
                        <c:pt idx="0">
                          <c:v>2040</c:v>
                        </c:pt>
                      </c15:dlblFieldTableCache>
                    </c15:dlblFTEntry>
                  </c15:dlblFieldTable>
                  <c15:showDataLabelsRange val="0"/>
                </c:ext>
                <c:ext xmlns:c16="http://schemas.microsoft.com/office/drawing/2014/chart" uri="{C3380CC4-5D6E-409C-BE32-E72D297353CC}">
                  <c16:uniqueId val="{0000001A-DBB2-4F4A-9AF8-8EAAC722AF27}"/>
                </c:ext>
              </c:extLst>
            </c:dLbl>
            <c:dLbl>
              <c:idx val="28"/>
              <c:layout/>
              <c:tx>
                <c:strRef>
                  <c:f>Canada2019!$D$37</c:f>
                  <c:strCache>
                    <c:ptCount val="1"/>
                    <c:pt idx="0">
                      <c:v>2050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{EBEF5262-86DB-4CD2-8DBD-2674758A6B18}</c15:txfldGUID>
                      <c15:f>Canada2019!$D$37</c15:f>
                      <c15:dlblFieldTableCache>
                        <c:ptCount val="1"/>
                        <c:pt idx="0">
                          <c:v>2050</c:v>
                        </c:pt>
                      </c15:dlblFieldTableCache>
                    </c15:dlblFTEntry>
                  </c15:dlblFieldTable>
                  <c15:showDataLabelsRange val="0"/>
                </c:ext>
                <c:ext xmlns:c16="http://schemas.microsoft.com/office/drawing/2014/chart" uri="{C3380CC4-5D6E-409C-BE32-E72D297353CC}">
                  <c16:uniqueId val="{0000001B-DBB2-4F4A-9AF8-8EAAC722AF27}"/>
                </c:ext>
              </c:extLst>
            </c:dLbl>
            <c:dLbl>
              <c:idx val="29"/>
              <c:layout/>
              <c:tx>
                <c:strRef>
                  <c:f>Canada2019!$D$38</c:f>
                  <c:strCache>
                    <c:ptCount val="1"/>
                    <c:pt idx="0">
                      <c:v>2060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{D78F1871-854F-4671-B5E2-6FAAC8C3BB99}</c15:txfldGUID>
                      <c15:f>Canada2019!$D$38</c15:f>
                      <c15:dlblFieldTableCache>
                        <c:ptCount val="1"/>
                        <c:pt idx="0">
                          <c:v>2060</c:v>
                        </c:pt>
                      </c15:dlblFieldTableCache>
                    </c15:dlblFTEntry>
                  </c15:dlblFieldTable>
                  <c15:showDataLabelsRange val="0"/>
                </c:ext>
                <c:ext xmlns:c16="http://schemas.microsoft.com/office/drawing/2014/chart" uri="{C3380CC4-5D6E-409C-BE32-E72D297353CC}">
                  <c16:uniqueId val="{0000001C-DBB2-4F4A-9AF8-8EAAC722AF27}"/>
                </c:ext>
              </c:extLst>
            </c:dLbl>
            <c:dLbl>
              <c:idx val="30"/>
              <c:layout/>
              <c:tx>
                <c:strRef>
                  <c:f>Canada2019!$D$39</c:f>
                  <c:strCache>
                    <c:ptCount val="1"/>
                    <c:pt idx="0">
                      <c:v>2070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{68083598-01B7-47E4-8707-3AFB4627DA35}</c15:txfldGUID>
                      <c15:f>Canada2019!$D$39</c15:f>
                      <c15:dlblFieldTableCache>
                        <c:ptCount val="1"/>
                        <c:pt idx="0">
                          <c:v>2070</c:v>
                        </c:pt>
                      </c15:dlblFieldTableCache>
                    </c15:dlblFTEntry>
                  </c15:dlblFieldTable>
                  <c15:showDataLabelsRange val="0"/>
                </c:ext>
                <c:ext xmlns:c16="http://schemas.microsoft.com/office/drawing/2014/chart" uri="{C3380CC4-5D6E-409C-BE32-E72D297353CC}">
                  <c16:uniqueId val="{0000001D-DBB2-4F4A-9AF8-8EAAC722AF27}"/>
                </c:ext>
              </c:extLst>
            </c:dLbl>
            <c:dLbl>
              <c:idx val="31"/>
              <c:layout/>
              <c:tx>
                <c:strRef>
                  <c:f>Canada2019!$D$40</c:f>
                  <c:strCache>
                    <c:ptCount val="1"/>
                    <c:pt idx="0">
                      <c:v>2080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{6ED097FF-2FA6-4A4F-B907-E0B01B8CCEF6}</c15:txfldGUID>
                      <c15:f>Canada2019!$D$40</c15:f>
                      <c15:dlblFieldTableCache>
                        <c:ptCount val="1"/>
                        <c:pt idx="0">
                          <c:v>2080</c:v>
                        </c:pt>
                      </c15:dlblFieldTableCache>
                    </c15:dlblFTEntry>
                  </c15:dlblFieldTable>
                  <c15:showDataLabelsRange val="0"/>
                </c:ext>
                <c:ext xmlns:c16="http://schemas.microsoft.com/office/drawing/2014/chart" uri="{C3380CC4-5D6E-409C-BE32-E72D297353CC}">
                  <c16:uniqueId val="{0000001E-DBB2-4F4A-9AF8-8EAAC722AF27}"/>
                </c:ext>
              </c:extLst>
            </c:dLbl>
            <c:dLbl>
              <c:idx val="32"/>
              <c:layout/>
              <c:tx>
                <c:strRef>
                  <c:f>Canada2019!$D$41</c:f>
                  <c:strCache>
                    <c:ptCount val="1"/>
                    <c:pt idx="0">
                      <c:v>2090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{A24CD1B1-E2A9-4C9A-830F-073DE1549003}</c15:txfldGUID>
                      <c15:f>Canada2019!$D$41</c15:f>
                      <c15:dlblFieldTableCache>
                        <c:ptCount val="1"/>
                        <c:pt idx="0">
                          <c:v>2090</c:v>
                        </c:pt>
                      </c15:dlblFieldTableCache>
                    </c15:dlblFTEntry>
                  </c15:dlblFieldTable>
                  <c15:showDataLabelsRange val="0"/>
                </c:ext>
                <c:ext xmlns:c16="http://schemas.microsoft.com/office/drawing/2014/chart" uri="{C3380CC4-5D6E-409C-BE32-E72D297353CC}">
                  <c16:uniqueId val="{0000001F-DBB2-4F4A-9AF8-8EAAC722AF27}"/>
                </c:ext>
              </c:extLst>
            </c:dLbl>
            <c:dLbl>
              <c:idx val="33"/>
              <c:layout/>
              <c:tx>
                <c:strRef>
                  <c:f>Canada2019!$D$42</c:f>
                  <c:strCache>
                    <c:ptCount val="1"/>
                    <c:pt idx="0">
                      <c:v>2100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{7F985357-2514-4DD7-99E2-889071DF5EBA}</c15:txfldGUID>
                      <c15:f>Canada2019!$D$42</c15:f>
                      <c15:dlblFieldTableCache>
                        <c:ptCount val="1"/>
                        <c:pt idx="0">
                          <c:v>2100</c:v>
                        </c:pt>
                      </c15:dlblFieldTableCache>
                    </c15:dlblFTEntry>
                  </c15:dlblFieldTable>
                  <c15:showDataLabelsRange val="0"/>
                </c:ext>
                <c:ext xmlns:c16="http://schemas.microsoft.com/office/drawing/2014/chart" uri="{C3380CC4-5D6E-409C-BE32-E72D297353CC}">
                  <c16:uniqueId val="{00000020-DBB2-4F4A-9AF8-8EAAC722AF27}"/>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Canada2019!$B$9:$B$42</c:f>
              <c:numCache>
                <c:formatCode>0.00</c:formatCode>
                <c:ptCount val="34"/>
                <c:pt idx="0">
                  <c:v>7.8414971094140293E-5</c:v>
                </c:pt>
                <c:pt idx="1">
                  <c:v>1.1116198370583599E-4</c:v>
                </c:pt>
                <c:pt idx="2">
                  <c:v>1.4702807080151307E-4</c:v>
                </c:pt>
                <c:pt idx="3">
                  <c:v>-2.4504678466918841E-4</c:v>
                </c:pt>
                <c:pt idx="4">
                  <c:v>2.5217541840501937E-3</c:v>
                </c:pt>
                <c:pt idx="5">
                  <c:v>7.3061641336751868E-3</c:v>
                </c:pt>
                <c:pt idx="6">
                  <c:v>4.3177243458711004E-2</c:v>
                </c:pt>
                <c:pt idx="7">
                  <c:v>6.4496313724930393E-2</c:v>
                </c:pt>
                <c:pt idx="8">
                  <c:v>8.1943644793376624E-2</c:v>
                </c:pt>
                <c:pt idx="9">
                  <c:v>6.3516126586253635E-2</c:v>
                </c:pt>
                <c:pt idx="10">
                  <c:v>4.9744497287845246E-2</c:v>
                </c:pt>
                <c:pt idx="11">
                  <c:v>5.5723638833773445E-2</c:v>
                </c:pt>
                <c:pt idx="12">
                  <c:v>5.2587039990007821E-2</c:v>
                </c:pt>
                <c:pt idx="13">
                  <c:v>0.11125124023981155</c:v>
                </c:pt>
                <c:pt idx="14">
                  <c:v>0.1637402615159517</c:v>
                </c:pt>
                <c:pt idx="15">
                  <c:v>0.16173087788166432</c:v>
                </c:pt>
                <c:pt idx="16">
                  <c:v>0.14163704153879095</c:v>
                </c:pt>
                <c:pt idx="17">
                  <c:v>0.17265996447791016</c:v>
                </c:pt>
                <c:pt idx="18">
                  <c:v>0.3195488861573052</c:v>
                </c:pt>
                <c:pt idx="19">
                  <c:v>0.38204619999999989</c:v>
                </c:pt>
                <c:pt idx="20">
                  <c:v>0.32847405000000035</c:v>
                </c:pt>
                <c:pt idx="21">
                  <c:v>0.30834965000000042</c:v>
                </c:pt>
                <c:pt idx="22">
                  <c:v>0.30857484999999885</c:v>
                </c:pt>
                <c:pt idx="23">
                  <c:v>0.33031225000000008</c:v>
                </c:pt>
                <c:pt idx="24">
                  <c:v>0.35768855000000066</c:v>
                </c:pt>
                <c:pt idx="25">
                  <c:v>0.33430814999999897</c:v>
                </c:pt>
                <c:pt idx="26">
                  <c:v>0.28720619999999963</c:v>
                </c:pt>
                <c:pt idx="27">
                  <c:v>0.24178570000000085</c:v>
                </c:pt>
                <c:pt idx="28">
                  <c:v>0.2146592000000016</c:v>
                </c:pt>
                <c:pt idx="29">
                  <c:v>0.22132835000000206</c:v>
                </c:pt>
                <c:pt idx="30">
                  <c:v>0.22844234999999849</c:v>
                </c:pt>
                <c:pt idx="31">
                  <c:v>0.22217644999999847</c:v>
                </c:pt>
                <c:pt idx="32">
                  <c:v>0.23024590000000095</c:v>
                </c:pt>
                <c:pt idx="33">
                  <c:v>0.23831535000000342</c:v>
                </c:pt>
              </c:numCache>
            </c:numRef>
          </c:xVal>
          <c:yVal>
            <c:numRef>
              <c:f>Canada2019!$C$9:$C$42</c:f>
              <c:numCache>
                <c:formatCode>0.000_);[Red]\(0.000\)</c:formatCode>
                <c:ptCount val="34"/>
                <c:pt idx="0">
                  <c:v>7.8414971094140293E-2</c:v>
                </c:pt>
                <c:pt idx="1">
                  <c:v>0.15682994218828059</c:v>
                </c:pt>
                <c:pt idx="2">
                  <c:v>0.24504678466918842</c:v>
                </c:pt>
                <c:pt idx="3">
                  <c:v>0.24504678466918842</c:v>
                </c:pt>
                <c:pt idx="4">
                  <c:v>0.19603742773535074</c:v>
                </c:pt>
                <c:pt idx="5">
                  <c:v>0.79983270516023097</c:v>
                </c:pt>
                <c:pt idx="6">
                  <c:v>1.145838765113125</c:v>
                </c:pt>
                <c:pt idx="7">
                  <c:v>1.663377574334451</c:v>
                </c:pt>
                <c:pt idx="8">
                  <c:v>2.435765039611733</c:v>
                </c:pt>
                <c:pt idx="9">
                  <c:v>3.3022504702019835</c:v>
                </c:pt>
                <c:pt idx="10">
                  <c:v>3.7060875713368056</c:v>
                </c:pt>
                <c:pt idx="11">
                  <c:v>4.2971404159588884</c:v>
                </c:pt>
                <c:pt idx="12">
                  <c:v>4.8205603480122745</c:v>
                </c:pt>
                <c:pt idx="13">
                  <c:v>5.3488812157590448</c:v>
                </c:pt>
                <c:pt idx="14">
                  <c:v>7.0455851528085054</c:v>
                </c:pt>
                <c:pt idx="15">
                  <c:v>8.6236864460780787</c:v>
                </c:pt>
                <c:pt idx="16">
                  <c:v>10.280202710441792</c:v>
                </c:pt>
                <c:pt idx="17">
                  <c:v>11.456427276853898</c:v>
                </c:pt>
                <c:pt idx="18">
                  <c:v>13.733401999999995</c:v>
                </c:pt>
                <c:pt idx="19">
                  <c:v>17.847405000000002</c:v>
                </c:pt>
                <c:pt idx="20">
                  <c:v>21.374325999999993</c:v>
                </c:pt>
                <c:pt idx="21">
                  <c:v>24.416886000000009</c:v>
                </c:pt>
                <c:pt idx="22">
                  <c:v>27.541319000000001</c:v>
                </c:pt>
                <c:pt idx="23">
                  <c:v>30.588382999999986</c:v>
                </c:pt>
                <c:pt idx="24">
                  <c:v>34.147564000000003</c:v>
                </c:pt>
                <c:pt idx="25">
                  <c:v>37.742153999999999</c:v>
                </c:pt>
                <c:pt idx="26">
                  <c:v>40.833726999999982</c:v>
                </c:pt>
                <c:pt idx="27">
                  <c:v>43.486277999999992</c:v>
                </c:pt>
                <c:pt idx="28">
                  <c:v>45.669440999999999</c:v>
                </c:pt>
                <c:pt idx="29">
                  <c:v>47.779462000000024</c:v>
                </c:pt>
                <c:pt idx="30">
                  <c:v>50.09600800000004</c:v>
                </c:pt>
                <c:pt idx="31">
                  <c:v>52.348308999999993</c:v>
                </c:pt>
                <c:pt idx="32">
                  <c:v>54.53953700000001</c:v>
                </c:pt>
                <c:pt idx="33">
                  <c:v>56.953227000000012</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majorUnit val="0.1"/>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Canada,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Mexico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Mexico2019!$D$9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{B4D1C440-16EE-4D16-AD50-01B216BF5381}</c15:txfldGUID>
                      <c15:f>Mexico2019!$D$9</c15:f>
                      <c15:dlblFieldTableCache>
                        <c:ptCount val="1"/>
                      </c15:dlblFieldTableCache>
                    </c15:dlblFTEntry>
                  </c15:dlblFieldTable>
                  <c15:showDataLabelsRange val="0"/>
                </c:ext>
                <c:ext xmlns:c16="http://schemas.microsoft.com/office/drawing/2014/chart" uri="{C3380CC4-5D6E-409C-BE32-E72D297353CC}">
                  <c16:uniqueId val="{00000000-D4BD-4A52-9F31-79909E629DBF}"/>
                </c:ext>
              </c:extLst>
            </c:dLbl>
            <c:dLbl>
              <c:idx val="2"/>
              <c:layout/>
              <c:tx>
                <c:strRef>
                  <c:f>Mexico2019!$D$11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{A7C75819-18EB-4B89-B9CE-7C8582AB369F}</c15:txfldGUID>
                      <c15:f>Mexico2019!$D$11</c15:f>
                      <c15:dlblFieldTableCache>
                        <c:ptCount val="1"/>
                      </c15:dlblFieldTableCache>
                    </c15:dlblFTEntry>
                  </c15:dlblFieldTable>
                  <c15:showDataLabelsRange val="0"/>
                </c:ext>
                <c:ext xmlns:c16="http://schemas.microsoft.com/office/drawing/2014/chart" uri="{C3380CC4-5D6E-409C-BE32-E72D297353CC}">
                  <c16:uniqueId val="{00000001-D4BD-4A52-9F31-79909E629DBF}"/>
                </c:ext>
              </c:extLst>
            </c:dLbl>
            <c:dLbl>
              <c:idx val="3"/>
              <c:layout/>
              <c:tx>
                <c:strRef>
                  <c:f>Mexico2019!$D$12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{12074352-8B80-4256-A726-E5CE25518F43}</c15:txfldGUID>
                      <c15:f>Mexico2019!$D$12</c15:f>
                      <c15:dlblFieldTableCache>
                        <c:ptCount val="1"/>
                      </c15:dlblFieldTableCache>
                    </c15:dlblFTEntry>
                  </c15:dlblFieldTable>
                  <c15:showDataLabelsRange val="0"/>
                </c:ext>
                <c:ext xmlns:c16="http://schemas.microsoft.com/office/drawing/2014/chart" uri="{C3380CC4-5D6E-409C-BE32-E72D297353CC}">
                  <c16:uniqueId val="{00000002-D4BD-4A52-9F31-79909E629DBF}"/>
                </c:ext>
              </c:extLst>
            </c:dLbl>
            <c:dLbl>
              <c:idx val="4"/>
              <c:layout/>
              <c:tx>
                <c:strRef>
                  <c:f>Mexico2019!$D$13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{F558308C-A80F-411E-8425-7A3DB16FFE28}</c15:txfldGUID>
                      <c15:f>Mexico2019!$D$13</c15:f>
                      <c15:dlblFieldTableCache>
                        <c:ptCount val="1"/>
                      </c15:dlblFieldTableCache>
                    </c15:dlblFTEntry>
                  </c15:dlblFieldTable>
                  <c15:showDataLabelsRange val="0"/>
                </c:ext>
                <c:ext xmlns:c16="http://schemas.microsoft.com/office/drawing/2014/chart" uri="{C3380CC4-5D6E-409C-BE32-E72D297353CC}">
                  <c16:uniqueId val="{00000003-D4BD-4A52-9F31-79909E629DBF}"/>
                </c:ext>
              </c:extLst>
            </c:dLbl>
            <c:dLbl>
              <c:idx val="5"/>
              <c:layout/>
              <c:tx>
                <c:strRef>
                  <c:f>Mexico2019!$D$14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{0D22C81A-B82C-4B6A-913B-FBFA79528820}</c15:txfldGUID>
                      <c15:f>Mexico2019!$D$14</c15:f>
                      <c15:dlblFieldTableCache>
                        <c:ptCount val="1"/>
                      </c15:dlblFieldTableCache>
                    </c15:dlblFTEntry>
                  </c15:dlblFieldTable>
                  <c15:showDataLabelsRange val="0"/>
                </c:ext>
                <c:ext xmlns:c16="http://schemas.microsoft.com/office/drawing/2014/chart" uri="{C3380CC4-5D6E-409C-BE32-E72D297353CC}">
                  <c16:uniqueId val="{00000004-D4BD-4A52-9F31-79909E629DBF}"/>
                </c:ext>
              </c:extLst>
            </c:dLbl>
            <c:dLbl>
              <c:idx val="6"/>
              <c:layout/>
              <c:tx>
                <c:strRef>
                  <c:f>Mexico2019!$D$15</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{13425AB1-E34F-4462-8989-49D7422D2EB3}</c15:txfldGUID>
                      <c15:f>Mexico2019!$D$15</c15:f>
                      <c15:dlblFieldTableCache>
                        <c:ptCount val="1"/>
                        <c:pt idx="0">
                          <c:v>1850</c:v>
                        </c:pt>
                      </c15:dlblFieldTableCache>
                    </c15:dlblFTEntry>
                  </c15:dlblFieldTable>
                  <c15:showDataLabelsRange val="0"/>
                </c:ext>
                <c:ext xmlns:c16="http://schemas.microsoft.com/office/drawing/2014/chart" uri="{C3380CC4-5D6E-409C-BE32-E72D297353CC}">
                  <c16:uniqueId val="{00000005-D4BD-4A52-9F31-79909E629DBF}"/>
                </c:ext>
              </c:extLst>
            </c:dLbl>
            <c:dLbl>
              <c:idx val="7"/>
              <c:layout/>
              <c:tx>
                <c:strRef>
                  <c:f>Mexico2019!$D$16</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{3C8129AE-00E7-4CCA-81CD-5727A9E55738}</c15:txfldGUID>
                      <c15:f>Mexico2019!$D$16</c15:f>
                      <c15:dlblFieldTableCache>
                        <c:ptCount val="1"/>
                        <c:pt idx="0">
                          <c:v>1870</c:v>
                        </c:pt>
                      </c15:dlblFieldTableCache>
                    </c15:dlblFTEntry>
                  </c15:dlblFieldTable>
                  <c15:showDataLabelsRange val="0"/>
                </c:ext>
                <c:ext xmlns:c16="http://schemas.microsoft.com/office/drawing/2014/chart" uri="{C3380CC4-5D6E-409C-BE32-E72D297353CC}">
                  <c16:uniqueId val="{00000006-D4BD-4A52-9F31-79909E629DBF}"/>
                </c:ext>
              </c:extLst>
            </c:dLbl>
            <c:dLbl>
              <c:idx val="8"/>
              <c:layout/>
              <c:tx>
                <c:strRef>
                  <c:f>Mexico2019!$D$17</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{7752B437-E236-4D88-B92E-6AC1CFE79147}</c15:txfldGUID>
                      <c15:f>Mexico2019!$D$17</c15:f>
                      <c15:dlblFieldTableCache>
                        <c:ptCount val="1"/>
                        <c:pt idx="0">
                          <c:v>1880</c:v>
                        </c:pt>
                      </c15:dlblFieldTableCache>
                    </c15:dlblFTEntry>
                  </c15:dlblFieldTable>
                  <c15:showDataLabelsRange val="0"/>
                </c:ext>
                <c:ext xmlns:c16="http://schemas.microsoft.com/office/drawing/2014/chart" uri="{C3380CC4-5D6E-409C-BE32-E72D297353CC}">
                  <c16:uniqueId val="{00000007-D4BD-4A52-9F31-79909E629DBF}"/>
                </c:ext>
              </c:extLst>
            </c:dLbl>
            <c:dLbl>
              <c:idx val="9"/>
              <c:layout/>
              <c:tx>
                <c:strRef>
                  <c:f>Mexico2019!$D$18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{7260CB0B-C03F-4E40-95D5-8A4881C110C2}</c15:txfldGUID>
                      <c15:f>Mexico2019!$D$18</c15:f>
                      <c15:dlblFieldTableCache>
                        <c:ptCount val="1"/>
                      </c15:dlblFieldTableCache>
                    </c15:dlblFTEntry>
                  </c15:dlblFieldTable>
                  <c15:showDataLabelsRange val="0"/>
                </c:ext>
                <c:ext xmlns:c16="http://schemas.microsoft.com/office/drawing/2014/chart" uri="{C3380CC4-5D6E-409C-BE32-E72D297353CC}">
                  <c16:uniqueId val="{00000008-D4BD-4A52-9F31-79909E629DBF}"/>
                </c:ext>
              </c:extLst>
            </c:dLbl>
            <c:dLbl>
              <c:idx val="10"/>
              <c:layout/>
              <c:tx>
                <c:strRef>
                  <c:f>Mexico2019!$D$19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{CD986AE7-5D07-49C4-AF2A-5D33596C1EF4}</c15:txfldGUID>
                      <c15:f>Mexico2019!$D$19</c15:f>
                      <c15:dlblFieldTableCache>
                        <c:ptCount val="1"/>
                      </c15:dlblFieldTableCache>
                    </c15:dlblFTEntry>
                  </c15:dlblFieldTable>
                  <c15:showDataLabelsRange val="0"/>
                </c:ext>
                <c:ext xmlns:c16="http://schemas.microsoft.com/office/drawing/2014/chart" uri="{C3380CC4-5D6E-409C-BE32-E72D297353CC}">
                  <c16:uniqueId val="{00000009-D4BD-4A52-9F31-79909E629DBF}"/>
                </c:ext>
              </c:extLst>
            </c:dLbl>
            <c:dLbl>
              <c:idx val="11"/>
              <c:layout/>
              <c:tx>
                <c:strRef>
                  <c:f>Mexico2019!$D$20</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{9DCE6864-17D8-47C8-9B93-AA88EABA9184}</c15:txfldGUID>
                      <c15:f>Mexico2019!$D$20</c15:f>
                      <c15:dlblFieldTableCache>
                        <c:ptCount val="1"/>
                        <c:pt idx="0">
                          <c:v>1910</c:v>
                        </c:pt>
                      </c15:dlblFieldTableCache>
                    </c15:dlblFTEntry>
                  </c15:dlblFieldTable>
                  <c15:showDataLabelsRange val="0"/>
                </c:ext>
                <c:ext xmlns:c16="http://schemas.microsoft.com/office/drawing/2014/chart" uri="{C3380CC4-5D6E-409C-BE32-E72D297353CC}">
                  <c16:uniqueId val="{0000000A-D4BD-4A52-9F31-79909E629DBF}"/>
                </c:ext>
              </c:extLst>
            </c:dLbl>
            <c:dLbl>
              <c:idx val="12"/>
              <c:layout/>
              <c:tx>
                <c:strRef>
                  <c:f>Mexico2019!$D$21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{22404CB7-1620-4677-8AE5-951D6F38C662}</c15:txfldGUID>
                      <c15:f>Mexico2019!$D$21</c15:f>
                      <c15:dlblFieldTableCache>
                        <c:ptCount val="1"/>
                      </c15:dlblFieldTableCache>
                    </c15:dlblFTEntry>
                  </c15:dlblFieldTable>
                  <c15:showDataLabelsRange val="0"/>
                </c:ext>
                <c:ext xmlns:c16="http://schemas.microsoft.com/office/drawing/2014/chart" uri="{C3380CC4-5D6E-409C-BE32-E72D297353CC}">
                  <c16:uniqueId val="{0000000B-D4BD-4A52-9F31-79909E629DBF}"/>
                </c:ext>
              </c:extLst>
            </c:dLbl>
            <c:dLbl>
              <c:idx val="13"/>
              <c:layout/>
              <c:tx>
                <c:strRef>
                  <c:f>Mexico2019!$D$22</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{707A0074-DEA6-4A8E-B4CC-F8A3E4967467}</c15:txfldGUID>
                      <c15:f>Mexico2019!$D$22</c15:f>
                      <c15:dlblFieldTableCache>
                        <c:ptCount val="1"/>
                        <c:pt idx="0">
                          <c:v>1930</c:v>
                        </c:pt>
                      </c15:dlblFieldTableCache>
                    </c15:dlblFTEntry>
                  </c15:dlblFieldTable>
                  <c15:showDataLabelsRange val="0"/>
                </c:ext>
                <c:ext xmlns:c16="http://schemas.microsoft.com/office/drawing/2014/chart" uri="{C3380CC4-5D6E-409C-BE32-E72D297353CC}">
                  <c16:uniqueId val="{0000000C-D4BD-4A52-9F31-79909E629DBF}"/>
                </c:ext>
              </c:extLst>
            </c:dLbl>
            <c:dLbl>
              <c:idx val="14"/>
              <c:layout/>
              <c:tx>
                <c:strRef>
                  <c:f>Mexico2019!$D$23</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{9F4C8CE0-C1A5-4AF1-A2C2-F52C72823E1D}</c15:txfldGUID>
                      <c15:f>Mexico2019!$D$23</c15:f>
                      <c15:dlblFieldTableCache>
                        <c:ptCount val="1"/>
                        <c:pt idx="0">
                          <c:v>1940</c:v>
                        </c:pt>
                      </c15:dlblFieldTableCache>
                    </c15:dlblFTEntry>
                  </c15:dlblFieldTable>
                  <c15:showDataLabelsRange val="0"/>
                </c:ext>
                <c:ext xmlns:c16="http://schemas.microsoft.com/office/drawing/2014/chart" uri="{C3380CC4-5D6E-409C-BE32-E72D297353CC}">
                  <c16:uniqueId val="{0000000D-D4BD-4A52-9F31-79909E629DBF}"/>
                </c:ext>
              </c:extLst>
            </c:dLbl>
            <c:dLbl>
              <c:idx val="15"/>
              <c:layout/>
              <c:tx>
                <c:strRef>
                  <c:f>Mexico2019!$D$24</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{F2A4F3C3-4AD7-49FD-BDB3-3A8F4C95CE83}</c15:txfldGUID>
                      <c15:f>Mexico2019!$D$24</c15:f>
                      <c15:dlblFieldTableCache>
                        <c:ptCount val="1"/>
                        <c:pt idx="0">
                          <c:v>1950</c:v>
                        </c:pt>
                      </c15:dlblFieldTableCache>
                    </c15:dlblFTEntry>
                  </c15:dlblFieldTable>
                  <c15:showDataLabelsRange val="0"/>
                </c:ext>
                <c:ext xmlns:c16="http://schemas.microsoft.com/office/drawing/2014/chart" uri="{C3380CC4-5D6E-409C-BE32-E72D297353CC}">
                  <c16:uniqueId val="{0000000E-D4BD-4A52-9F31-79909E629DBF}"/>
                </c:ext>
              </c:extLst>
            </c:dLbl>
            <c:dLbl>
              <c:idx val="16"/>
              <c:layout/>
              <c:tx>
                <c:strRef>
                  <c:f>Mexico2019!$D$25</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{DF7EE3D1-3802-4236-94AF-FDCFCAA41262}</c15:txfldGUID>
                      <c15:f>Mexico2019!$D$25</c15:f>
                      <c15:dlblFieldTableCache>
                        <c:ptCount val="1"/>
                        <c:pt idx="0">
                          <c:v>1960</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tx>
                <c:strRef>
                  <c:f>Mexico2019!$D$26</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{196177B3-E2E9-41E6-B964-DC8CCF2208E3}</c15:txfldGUID>
                      <c15:f>Mexico2019!$D$26</c15:f>
                      <c15:dlblFieldTableCache>
                        <c:ptCount val="1"/>
                        <c:pt idx="0">
                          <c:v>1970</c:v>
                        </c:pt>
                      </c15:dlblFieldTableCache>
                    </c15:dlblFTEntry>
                  </c15:dlblFieldTable>
                  <c15:showDataLabelsRange val="0"/>
                </c:ext>
                <c:ext xmlns:c16="http://schemas.microsoft.com/office/drawing/2014/chart" uri="{C3380CC4-5D6E-409C-BE32-E72D297353CC}">
                  <c16:uniqueId val="{00000010-D4BD-4A52-9F31-79909E629DBF}"/>
                </c:ext>
              </c:extLst>
            </c:dLbl>
            <c:dLbl>
              <c:idx val="18"/>
              <c:layout/>
              <c:tx>
                <c:strRef>
                  <c:f>Mexico2019!$D$27</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{75498126-AEFA-4A5B-84A0-037007F87316}</c15:txfldGUID>
                      <c15:f>Mexico2019!$D$27</c15:f>
                      <c15:dlblFieldTableCache>
                        <c:ptCount val="1"/>
                        <c:pt idx="0">
                          <c:v>1980</c:v>
                        </c:pt>
                      </c15:dlblFieldTableCache>
                    </c15:dlblFTEntry>
                  </c15:dlblFieldTable>
                  <c15:showDataLabelsRange val="0"/>
                </c:ext>
                <c:ext xmlns:c16="http://schemas.microsoft.com/office/drawing/2014/chart" uri="{C3380CC4-5D6E-409C-BE32-E72D297353CC}">
                  <c16:uniqueId val="{00000011-D4BD-4A52-9F31-79909E629DBF}"/>
                </c:ext>
              </c:extLst>
            </c:dLbl>
            <c:dLbl>
              <c:idx val="19"/>
              <c:layout/>
              <c:tx>
                <c:strRef>
                  <c:f>Mexico2019!$D$28</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{4537C8A0-EE1B-48CF-93F6-8F8F491954B8}</c15:txfldGUID>
                      <c15:f>Mexico2019!$D$28</c15:f>
                      <c15:dlblFieldTableCache>
                        <c:ptCount val="1"/>
                        <c:pt idx="0">
                          <c:v>1990</c:v>
                        </c:pt>
                      </c15:dlblFieldTableCache>
                    </c15:dlblFTEntry>
                  </c15:dlblFieldTable>
                  <c15:showDataLabelsRange val="0"/>
                </c:ext>
                <c:ext xmlns:c16="http://schemas.microsoft.com/office/drawing/2014/chart" uri="{C3380CC4-5D6E-409C-BE32-E72D297353CC}">
                  <c16:uniqueId val="{00000012-D4BD-4A52-9F31-79909E629DBF}"/>
                </c:ext>
              </c:extLst>
            </c:dLbl>
            <c:dLbl>
              <c:idx val="20"/>
              <c:layout/>
              <c:tx>
                <c:strRef>
                  <c:f>Mexico2019!$D$29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{CECB0CBA-58C0-4994-BF0D-A4063164D702}</c15:txfldGUID>
                      <c15:f>Mexico2019!$D$29</c15:f>
                      <c15:dlblFieldTableCache>
                        <c:ptCount val="1"/>
                        <c:pt idx="0">
                          <c:v>2000</c:v>
                        </c:pt>
                      </c15:dlblFieldTableCache>
                    </c15:dlblFTEntry>
                  </c15:dlblFieldTable>
                  <c15:showDataLabelsRange val="0"/>
                </c:ext>
                <c:ext xmlns:c16="http://schemas.microsoft.com/office/drawing/2014/chart" uri="{C3380CC4-5D6E-409C-BE32-E72D297353CC}">
                  <c16:uniqueId val="{00000013-D4BD-4A52-9F31-79909E629DBF}"/>
                </c:ext>
              </c:extLst>
            </c:dLbl>
            <c:dLbl>
              <c:idx val="21"/>
              <c:layout/>
              <c:tx>
                <c:strRef>
                  <c:f>Mexico2019!$D$30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{9B6ED9A5-7050-4AAB-BEAC-D9919F4B71A7}</c15:txfldGUID>
                      <c15:f>Mexico2019!$D$30</c15:f>
                      <c15:dlblFieldTableCache>
                        <c:ptCount val="1"/>
                        <c:pt idx="0">
                          <c:v>2010</c:v>
                        </c:pt>
                      </c15:dlblFieldTableCache>
                    </c15:dlblFTEntry>
                  </c15:dlblFieldTable>
                  <c15:showDataLabelsRange val="0"/>
                </c:ext>
                <c:ext xmlns:c16="http://schemas.microsoft.com/office/drawing/2014/chart" uri="{C3380CC4-5D6E-409C-BE32-E72D297353CC}">
                  <c16:uniqueId val="{00000014-D4BD-4A52-9F31-79909E629DBF}"/>
                </c:ext>
              </c:extLst>
            </c:dLbl>
            <c:dLbl>
              <c:idx val="22"/>
              <c:layout/>
              <c:tx>
                <c:strRef>
                  <c:f>Mexico2019!$D$31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{C4CDFD41-95BE-472C-B93B-83164F4E4371}</c15:txfldGUID>
                      <c15:f>Mexico2019!$D$31</c15:f>
                      <c15:dlblFieldTableCache>
                        <c:ptCount val="1"/>
                        <c:pt idx="0">
                          <c:v>2020</c:v>
                        </c:pt>
                      </c15:dlblFieldTableCache>
                    </c15:dlblFTEntry>
                  </c15:dlblFieldTable>
                  <c15:showDataLabelsRange val="0"/>
                </c:ext>
                <c:ext xmlns:c16="http://schemas.microsoft.com/office/drawing/2014/chart" uri="{C3380CC4-5D6E-409C-BE32-E72D297353CC}">
                  <c16:uniqueId val="{00000015-D4BD-4A52-9F31-79909E629DBF}"/>
                </c:ext>
              </c:extLst>
            </c:dLbl>
            <c:dLbl>
              <c:idx val="23"/>
              <c:layout/>
              <c:tx>
                <c:strRef>
                  <c:f>Mexico2019!$D$32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{CC45EFD2-5A7D-4840-83B1-13F94BA310C7}</c15:txfldGUID>
                      <c15:f>Mexico2019!$D$32</c15:f>
                      <c15:dlblFieldTableCache>
                        <c:ptCount val="1"/>
                        <c:pt idx="0">
                          <c:v>2030</c:v>
                        </c:pt>
                      </c15:dlblFieldTableCache>
                    </c15:dlblFTEntry>
                  </c15:dlblFieldTable>
                  <c15:showDataLabelsRange val="0"/>
                </c:ext>
                <c:ext xmlns:c16="http://schemas.microsoft.com/office/drawing/2014/chart" uri="{C3380CC4-5D6E-409C-BE32-E72D297353CC}">
                  <c16:uniqueId val="{00000016-D4BD-4A52-9F31-79909E629DBF}"/>
                </c:ext>
              </c:extLst>
            </c:dLbl>
            <c:dLbl>
              <c:idx val="24"/>
              <c:layout/>
              <c:tx>
                <c:strRef>
                  <c:f>Mexico2019!$D$33</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{C84CD85D-FB35-4837-BDFF-559A9AC48A3D}</c15:txfldGUID>
                      <c15:f>Mexico2019!$D$33</c15:f>
                      <c15:dlblFieldTableCache>
                        <c:ptCount val="1"/>
                        <c:pt idx="0">
                          <c:v>2040</c:v>
                        </c:pt>
                      </c15:dlblFieldTableCache>
                    </c15:dlblFTEntry>
                  </c15:dlblFieldTable>
                  <c15:showDataLabelsRange val="0"/>
                </c:ext>
                <c:ext xmlns:c16="http://schemas.microsoft.com/office/drawing/2014/chart" uri="{C3380CC4-5D6E-409C-BE32-E72D297353CC}">
                  <c16:uniqueId val="{00000017-D4BD-4A52-9F31-79909E629DBF}"/>
                </c:ext>
              </c:extLst>
            </c:dLbl>
            <c:dLbl>
              <c:idx val="25"/>
              <c:layout/>
              <c:tx>
                <c:strRef>
                  <c:f>Mexico2019!$D$34</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{6B7997FD-5615-42CB-8E1D-8D6598472F48}</c15:txfldGUID>
                      <c15:f>Mexico2019!$D$34</c15:f>
                      <c15:dlblFieldTableCache>
                        <c:ptCount val="1"/>
                        <c:pt idx="0">
                          <c:v>2050</c:v>
                        </c:pt>
                      </c15:dlblFieldTableCache>
                    </c15:dlblFTEntry>
                  </c15:dlblFieldTable>
                  <c15:showDataLabelsRange val="0"/>
                </c:ext>
                <c:ext xmlns:c16="http://schemas.microsoft.com/office/drawing/2014/chart" uri="{C3380CC4-5D6E-409C-BE32-E72D297353CC}">
                  <c16:uniqueId val="{00000018-D4BD-4A52-9F31-79909E629DBF}"/>
                </c:ext>
              </c:extLst>
            </c:dLbl>
            <c:dLbl>
              <c:idx val="26"/>
              <c:layout/>
              <c:tx>
                <c:strRef>
                  <c:f>Mexico2019!$D$35</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{8FBB1B52-9E68-41D9-8932-B52D22B5113F}</c15:txfldGUID>
                      <c15:f>Mexico2019!$D$35</c15:f>
                      <c15:dlblFieldTableCache>
                        <c:ptCount val="1"/>
                        <c:pt idx="0">
                          <c:v>2060</c:v>
                        </c:pt>
                      </c15:dlblFieldTableCache>
                    </c15:dlblFTEntry>
                  </c15:dlblFieldTable>
                  <c15:showDataLabelsRange val="0"/>
                </c:ext>
                <c:ext xmlns:c16="http://schemas.microsoft.com/office/drawing/2014/chart" uri="{C3380CC4-5D6E-409C-BE32-E72D297353CC}">
                  <c16:uniqueId val="{00000019-D4BD-4A52-9F31-79909E629DBF}"/>
                </c:ext>
              </c:extLst>
            </c:dLbl>
            <c:dLbl>
              <c:idx val="27"/>
              <c:layout/>
              <c:tx>
                <c:strRef>
                  <c:f>Mexico2019!$D$36</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{1FD4E8D6-52B7-43DE-86CD-E81A81B75691}</c15:txfldGUID>
                      <c15:f>Mexico2019!$D$36</c15:f>
                      <c15:dlblFieldTableCache>
                        <c:ptCount val="1"/>
                        <c:pt idx="0">
                          <c:v>2070</c:v>
                        </c:pt>
                      </c15:dlblFieldTableCache>
                    </c15:dlblFTEntry>
                  </c15:dlblFieldTable>
                  <c15:showDataLabelsRange val="0"/>
                </c:ext>
                <c:ext xmlns:c16="http://schemas.microsoft.com/office/drawing/2014/chart" uri="{C3380CC4-5D6E-409C-BE32-E72D297353CC}">
                  <c16:uniqueId val="{0000001A-D4BD-4A52-9F31-79909E629DBF}"/>
                </c:ext>
              </c:extLst>
            </c:dLbl>
            <c:dLbl>
              <c:idx val="28"/>
              <c:layout/>
              <c:tx>
                <c:strRef>
                  <c:f>Mexico2019!$D$37</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{E001C281-D9AB-40F2-AD8B-073CA1C4EBFF}</c15:txfldGUID>
                      <c15:f>Mexico2019!$D$37</c15:f>
                      <c15:dlblFieldTableCache>
                        <c:ptCount val="1"/>
                        <c:pt idx="0">
                          <c:v>2080</c:v>
                        </c:pt>
                      </c15:dlblFieldTableCache>
                    </c15:dlblFTEntry>
                  </c15:dlblFieldTable>
                  <c15:showDataLabelsRange val="0"/>
                </c:ext>
                <c:ext xmlns:c16="http://schemas.microsoft.com/office/drawing/2014/chart" uri="{C3380CC4-5D6E-409C-BE32-E72D297353CC}">
                  <c16:uniqueId val="{0000001B-D4BD-4A52-9F31-79909E629DBF}"/>
                </c:ext>
              </c:extLst>
            </c:dLbl>
            <c:dLbl>
              <c:idx val="29"/>
              <c:layout/>
              <c:tx>
                <c:strRef>
                  <c:f>Mexico2019!$D$38</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{2CA67CF7-6878-4E2B-BBC6-B33A40526FF9}</c15:txfldGUID>
                      <c15:f>Mexico2019!$D$38</c15:f>
                      <c15:dlblFieldTableCache>
                        <c:ptCount val="1"/>
                        <c:pt idx="0">
                          <c:v>2090</c:v>
                        </c:pt>
                      </c15:dlblFieldTableCache>
                    </c15:dlblFTEntry>
                  </c15:dlblFieldTable>
                  <c15:showDataLabelsRange val="0"/>
                </c:ext>
                <c:ext xmlns:c16="http://schemas.microsoft.com/office/drawing/2014/chart" uri="{C3380CC4-5D6E-409C-BE32-E72D297353CC}">
                  <c16:uniqueId val="{0000001C-D4BD-4A52-9F31-79909E629DBF}"/>
                </c:ext>
              </c:extLst>
            </c:dLbl>
            <c:dLbl>
              <c:idx val="30"/>
              <c:layout/>
              <c:tx>
                <c:strRef>
                  <c:f>Mexico2019!$D$39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{79D1DADD-AF02-423F-A939-2D0287C75874}</c15:txfldGUID>
                      <c15:f>Mexico2019!$D$39</c15:f>
                      <c15:dlblFieldTableCache>
                        <c:ptCount val="1"/>
                        <c:pt idx="0">
                          <c:v>2100</c:v>
                        </c:pt>
                      </c15:dlblFieldTableCache>
                    </c15:dlblFTEntry>
                  </c15:dlblFieldTable>
                  <c15:showDataLabelsRange val="0"/>
                </c:ext>
                <c:ext xmlns:c16="http://schemas.microsoft.com/office/drawing/2014/chart" uri="{C3380CC4-5D6E-409C-BE32-E72D297353CC}">
                  <c16:uniqueId val="{0000001D-D4BD-4A52-9F31-79909E629DBF}"/>
                </c:ext>
              </c:extLst>
            </c:dLbl>
            <c:dLbl>
              <c:idx val="31"/>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{53BF8FAD-0C83-471C-AE02-1B77E14CEB54}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1E-D4BD-4A52-9F31-79909E629DBF}"/>
                </c:ext>
              </c:extLst>
            </c:dLbl>
            <c:dLbl>
              <c:idx val="32"/>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{8669AE2F-51AB-4352-80AE-BA8CC7BC97EE}</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1F-D4BD-4A52-9F31-79909E629DBF}"/>
                </c:ext>
              </c:extLst>
            </c:dLbl>
            <c:dLbl>
              <c:idx val="33"/>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{04688D10-EA50-45D7-B339-5D39F428FCF8}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0-D4BD-4A52-9F31-79909E629DBF}"/>
                </c:ext>
              </c:extLst>
            </c:dLbl>
            <c:dLbl>
              <c:idx val="34"/>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{8265FF6F-C2EB-46E7-AD53-4ACC0E661168}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1-D4BD-4A52-9F31-79909E629DBF}"/>
                </c:ext>
              </c:extLst>
            </c:dLbl>
            <c:dLbl>
              <c:idx val="35"/>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{BA52B9D0-70A1-49AF-A04B-05B52E984EEC}</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2-D4BD-4A52-9F31-79909E629DBF}"/>
                </c:ext>
              </c:extLst>
            </c:dLbl>
            <c:dLbl>
              <c:idx val="36"/>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{AC230C0A-38A7-4CEA-8DD8-20F3B70CE3E8}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3-D4BD-4A52-9F31-79909E629DBF}"/>
                </c:ext>
              </c:extLst>
            </c:dLbl>
            <c:dLbl>
              <c:idx val="37"/>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{AE74535A-345E-418E-B4A2-6D463E4D7024}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4-D4BD-4A52-9F31-79909E629DBF}"/>
                </c:ext>
              </c:extLst>
            </c:dLbl>
            <c:dLbl>
              <c:idx val="38"/>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{0DA247FF-4FC9-4692-B146-4444E0245F9D}</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5-D4BD-4A52-9F31-79909E629DBF}"/>
                </c:ext>
              </c:extLst>
            </c:dLbl>
            <c:dLbl>
              <c:idx val="39"/>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{004AAC87-1745-478F-BDDC-E4F240F1115E}</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6-D4BD-4A52-9F31-79909E629DBF}"/>
                </c:ext>
              </c:extLst>
            </c:dLbl>
            <c:dLbl>
              <c:idx val="40"/>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{0C46D99B-7056-4AAD-9C8D-E54AAEBAA977}</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7-D4BD-4A52-9F31-79909E629DBF}"/>
                </c:ext>
              </c:extLst>
            </c:dLbl>
            <c:dLbl>
              <c:idx val="41"/>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{F05DA2F3-41EB-4BE6-AB87-2DF7D12F7744}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8-D4BD-4A52-9F31-79909E629DBF}"/>
                </c:ext>
              </c:extLst>
            </c:dLbl>
            <c:dLbl>
              <c:idx val="42"/>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{E19C5AF0-015A-4463-B8D5-7048D24A41A7}</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9-D4BD-4A52-9F31-79909E629DBF}"/>
                </c:ext>
              </c:extLst>
            </c:dLbl>
            <c:dLbl>
              <c:idx val="43"/>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{A9395118-A08E-4DE7-9EAE-397FA93711E5}</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A-D4BD-4A52-9F31-79909E629DBF}"/>
                </c:ext>
              </c:extLst>
            </c:dLbl>
            <c:dLbl>
              <c:idx val="44"/>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{2390B180-5681-404E-8B2B-5EADE41965FA}</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B-D4BD-4A52-9F31-79909E629DBF}"/>
                </c:ext>
              </c:extLst>
            </c:dLbl>
            <c:dLbl>
              <c:idx val="45"/>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{80AF5C0C-56AA-4548-8252-1C073F122F59}</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C-D4BD-4A52-9F31-79909E629DBF}"/>
                </c:ext>
              </c:extLst>
            </c:dLbl>
            <c:dLbl>
              <c:idx val="46"/>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{F1934A35-ADF2-40B1-808E-C61485DA6475}</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D-D4BD-4A52-9F31-79909E629DBF}"/>
                </c:ext>
              </c:extLst>
            </c:dLbl>
            <c:dLbl>
              <c:idx val="47"/>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{CB9F714D-57FA-4764-A66C-D3C8F5964EB7}</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E-D4BD-4A52-9F31-79909E629DBF}"/>
                </c:ext>
              </c:extLst>
            </c:dLbl>
            <c:dLbl>
              <c:idx val="48"/>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{9872E1D3-0B68-4D73-8549-70896CED4054}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2F-D4BD-4A52-9F31-79909E629DBF}"/>
                </c:ext>
              </c:extLst>
            </c:dLbl>
            <c:dLbl>
              <c:idx val="49"/>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{04107FF4-5DCC-4014-ADDA-A95012E306D0}</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0-D4BD-4A52-9F31-79909E629DBF}"/>
                </c:ext>
              </c:extLst>
            </c:dLbl>
            <c:dLbl>
              <c:idx val="50"/>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{434E1ADA-2E06-4A63-91A9-BA8DF1E69415}</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1-D4BD-4A52-9F31-79909E629DBF}"/>
                </c:ext>
              </c:extLst>
            </c:dLbl>
            <c:dLbl>
              <c:idx val="51"/>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{E1E671EA-0F2B-4655-B0E1-2AF3E7564216}</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2-D4BD-4A52-9F31-79909E629DBF}"/>
                </c:ext>
              </c:extLst>
            </c:dLbl>
            <c:dLbl>
              <c:idx val="52"/>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{6CA0ED78-DB48-4E4D-9180-AFF77294D980}</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3-D4BD-4A52-9F31-79909E629DBF}"/>
                </c:ext>
              </c:extLst>
            </c:dLbl>
            <c:dLbl>
              <c:idx val="53"/>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{12C88FE5-5420-4B64-872B-F176C6EF5BC0}</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4-D4BD-4A52-9F31-79909E629DBF}"/>
                </c:ext>
              </c:extLst>
            </c:dLbl>
            <c:dLbl>
              <c:idx val="54"/>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{FC984691-49FE-4E1E-B6C6-D98CC3117D7A}</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5-D4BD-4A52-9F31-79909E629DBF}"/>
                </c:ext>
              </c:extLst>
            </c:dLbl>
            <c:dLbl>
              <c:idx val="55"/>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{7037478F-A3D0-47BA-8248-BD4DA168EAAF}</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6-D4BD-4A52-9F31-79909E629DBF}"/>
                </c:ext>
              </c:extLst>
            </c:dLbl>
            <c:dLbl>
              <c:idx val="56"/>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{51B90E1A-85A7-4AC7-A15F-C5CCC6F289A1}</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7-D4BD-4A52-9F31-79909E629DBF}"/>
                </c:ext>
              </c:extLst>
            </c:dLbl>
            <c:dLbl>
              <c:idx val="57"/>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{B8BBF460-0039-4A8F-9B8F-3DF1BC7F3C5F}</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8-D4BD-4A52-9F31-79909E629DBF}"/>
                </c:ext>
              </c:extLst>
            </c:dLbl>
            <c:dLbl>
              <c:idx val="58"/>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{5D7B04C7-D903-48A5-9FA6-CEC86992CDD1}</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9-D4BD-4A52-9F31-79909E629DBF}"/>
                </c:ext>
              </c:extLst>
            </c:dLbl>
            <c:dLbl>
              <c:idx val="59"/>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{C9209B1A-1C6C-4BE2-9CBB-D05510A01907}</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A-D4BD-4A52-9F31-79909E629DBF}"/>
                </c:ext>
              </c:extLst>
            </c:dLbl>
            <c:dLbl>
              <c:idx val="60"/>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{5BB5EFB6-A16F-4155-AB46-7E6F8A066688}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B-D4BD-4A52-9F31-79909E629DBF}"/>
                </c:ext>
              </c:extLst>
            </c:dLbl>
            <c:dLbl>
              <c:idx val="61"/>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{68B0D2E8-4AA6-489B-99E9-78FCC8F74898}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C-D4BD-4A52-9F31-79909E629DBF}"/>
                </c:ext>
              </c:extLst>
            </c:dLbl>
            <c:dLbl>
              <c:idx val="62"/>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{612C7D61-25FF-4C52-92EB-73320BFB0DC9}</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D-D4BD-4A52-9F31-79909E629DBF}"/>
                </c:ext>
              </c:extLst>
            </c:dLbl>
            <c:dLbl>
              <c:idx val="63"/>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{35AB6539-3FEC-4762-B7D5-7BD4C3C68539}</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E-D4BD-4A52-9F31-79909E629DBF}"/>
                </c:ext>
              </c:extLst>
            </c:dLbl>
            <c:dLbl>
              <c:idx val="64"/>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{D5531CB7-8FFD-462F-8157-1E1EC759BE17}</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3F-D4BD-4A52-9F31-79909E629DBF}"/>
                </c:ext>
              </c:extLst>
            </c:dLbl>
            <c:dLbl>
              <c:idx val="65"/>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{F713B695-395E-451D-B69D-515CA9835CB7}</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0-D4BD-4A52-9F31-79909E629DBF}"/>
                </c:ext>
              </c:extLst>
            </c:dLbl>
            <c:dLbl>
              <c:idx val="66"/>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{97D6E8A2-7B56-49FD-8BA9-CA36E612CE46}</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1-D4BD-4A52-9F31-79909E629DBF}"/>
                </c:ext>
              </c:extLst>
            </c:dLbl>
            <c:dLbl>
              <c:idx val="67"/>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{339EA40A-D6C0-48FC-85F6-D1AEE32A1E15}</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2-D4BD-4A52-9F31-79909E629DBF}"/>
                </c:ext>
              </c:extLst>
            </c:dLbl>
            <c:dLbl>
              <c:idx val="68"/>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{50B7EED4-AF23-45DB-AB14-6F5775E499C4}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3-D4BD-4A52-9F31-79909E629DBF}"/>
                </c:ext>
              </c:extLst>
            </c:dLbl>
            <c:dLbl>
              <c:idx val="69"/>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{D2F5B3F9-9249-423B-A8A5-47850AB47CE1}</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4-D4BD-4A52-9F31-79909E629DBF}"/>
                </c:ext>
              </c:extLst>
            </c:dLbl>
            <c:dLbl>
              <c:idx val="70"/>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{39583B82-6A1F-40A6-93A6-70BDB557A770}</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5-D4BD-4A52-9F31-79909E629DBF}"/>
                </c:ext>
              </c:extLst>
            </c:dLbl>
            <c:dLbl>
              <c:idx val="71"/>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{361ACC79-744B-4A41-9550-02526C35EBA5}</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6-D4BD-4A52-9F31-79909E629DBF}"/>
                </c:ext>
              </c:extLst>
            </c:dLbl>
            <c:dLbl>
              <c:idx val="72"/>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{3225E371-25A5-451F-9E7D-68F71B153776}</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7-D4BD-4A52-9F31-79909E629DBF}"/>
                </c:ext>
              </c:extLst>
            </c:dLbl>
            <c:dLbl>
              <c:idx val="73"/>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{2DD0A5B8-5100-4EAA-8F5D-53702723F647}</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8-D4BD-4A52-9F31-79909E629DBF}"/>
                </c:ext>
              </c:extLst>
            </c:dLbl>
            <c:dLbl>
              <c:idx val="74"/>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{77F11651-D133-4E30-AD54-81F6C8DA46E8}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9-D4BD-4A52-9F31-79909E629DBF}"/>
                </c:ext>
              </c:extLst>
            </c:dLbl>
            <c:dLbl>
              <c:idx val="75"/>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{8F4C40A0-BDE5-4BF7-A354-0924F471F788}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A-D4BD-4A52-9F31-79909E629DBF}"/>
                </c:ext>
              </c:extLst>
            </c:dLbl>
            <c:dLbl>
              <c:idx val="76"/>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{9A81E321-173A-4911-A95C-CC0608A94C13}</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B-D4BD-4A52-9F31-79909E629DBF}"/>
                </c:ext>
              </c:extLst>
            </c:dLbl>
            <c:dLbl>
              <c:idx val="77"/>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{67034636-B528-4A1F-B786-0C220BD2D99D}</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C-D4BD-4A52-9F31-79909E629DBF}"/>
                </c:ext>
              </c:extLst>
            </c:dLbl>
            <c:dLbl>
              <c:idx val="78"/>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{E788C28F-5CAB-4C68-A409-F9DDFDEBD8EB}</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D-D4BD-4A52-9F31-79909E629DBF}"/>
                </c:ext>
              </c:extLst>
            </c:dLbl>
            <c:dLbl>
              <c:idx val="79"/>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{50FC7484-C797-4FDD-A19A-22308D3FB88F}</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E-D4BD-4A52-9F31-79909E629DBF}"/>
                </c:ext>
              </c:extLst>
            </c:dLbl>
            <c:dLbl>
              <c:idx val="80"/>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{43C14ACC-C69F-4E72-B7DF-7B826C08DFAF}</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4F-D4BD-4A52-9F31-79909E629DBF}"/>
                </c:ext>
              </c:extLst>
            </c:dLbl>
            <c:dLbl>
              <c:idx val="81"/>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{EF03D997-1186-4746-B7D5-BC67A8FB0EBE}</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0-D4BD-4A52-9F31-79909E629DBF}"/>
                </c:ext>
              </c:extLst>
            </c:dLbl>
            <c:dLbl>
              <c:idx val="82"/>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{187EDB75-8B2E-468E-A8BF-810BB59A831F}</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1-D4BD-4A52-9F31-79909E629DBF}"/>
                </c:ext>
              </c:extLst>
            </c:dLbl>
            <c:dLbl>
              <c:idx val="83"/>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{1B1FC152-6BC0-4AC9-BD65-5AFB00B857B4}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2-D4BD-4A52-9F31-79909E629DBF}"/>
                </c:ext>
              </c:extLst>
            </c:dLbl>
            <c:dLbl>
              <c:idx val="84"/>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{3028ED0D-3CA7-4352-9A50-FA00FDAC91F4}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3-D4BD-4A52-9F31-79909E629DBF}"/>
                </c:ext>
              </c:extLst>
            </c:dLbl>
            <c:dLbl>
              <c:idx val="85"/>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{0769EED9-C940-4436-BB51-62190DFEEC5B}</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4-D4BD-4A52-9F31-79909E629DBF}"/>
                </c:ext>
              </c:extLst>
            </c:dLbl>
            <c:dLbl>
              <c:idx val="86"/>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{7D7243AC-D1C8-47C7-A75B-A1855A0438B8}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5-D4BD-4A52-9F31-79909E629DBF}"/>
                </c:ext>
              </c:extLst>
            </c:dLbl>
            <c:dLbl>
              <c:idx val="87"/>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{0900D8B2-7100-4626-A1D3-BB64549CD9A4}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6-D4BD-4A52-9F31-79909E629DBF}"/>
                </c:ext>
              </c:extLst>
            </c:dLbl>
            <c:dLbl>
              <c:idx val="88"/>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{1184A82A-F735-49C9-A2DD-4476CD51E8CB}</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7-D4BD-4A52-9F31-79909E629DBF}"/>
                </c:ext>
              </c:extLst>
            </c:dLbl>
            <c:dLbl>
              <c:idx val="89"/>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{616EBEFC-19BE-4DF7-B4AA-CB5639C9F63A}</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8-D4BD-4A52-9F31-79909E629DBF}"/>
                </c:ext>
              </c:extLst>
            </c:dLbl>
            <c:dLbl>
              <c:idx val="90"/>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{D81CEAAA-396C-45AD-AA1B-1D79C68F7FBD}</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9-D4BD-4A52-9F31-79909E629DBF}"/>
                </c:ext>
              </c:extLst>
            </c:dLbl>
            <c:dLbl>
              <c:idx val="91"/>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{702CDD00-F15B-42F2-A087-C2CB479B03BC}</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A-D4BD-4A52-9F31-79909E629DBF}"/>
                </c:ext>
              </c:extLst>
            </c:dLbl>
            <c:dLbl>
              <c:idx val="92"/>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{569C553F-CC2A-417E-B347-90422BC46419}</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B-D4BD-4A52-9F31-79909E629DBF}"/>
                </c:ext>
              </c:extLst>
            </c:dLbl>
            <c:dLbl>
              <c:idx val="93"/>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{F0DFED85-0954-4F9E-897E-FD45D5253EF7}</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C-D4BD-4A52-9F31-79909E629DBF}"/>
                </c:ext>
              </c:extLst>
            </c:dLbl>
            <c:dLbl>
              <c:idx val="94"/>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{223F3249-889C-4573-9769-E63ED16165C6}</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D-D4BD-4A52-9F31-79909E629DBF}"/>
                </c:ext>
              </c:extLst>
            </c:dLbl>
            <c:dLbl>
              <c:idx val="95"/>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{5EF03CE1-179C-43FB-9683-2DE7E8CDC8C0}</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E-D4BD-4A52-9F31-79909E629DBF}"/>
                </c:ext>
              </c:extLst>
            </c:dLbl>
            <c:dLbl>
              <c:idx val="96"/>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{41A166DE-F30F-466C-97DE-D8FBA565BC8B}</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5F-D4BD-4A52-9F31-79909E629DBF}"/>
                </c:ext>
              </c:extLst>
            </c:dLbl>
            <c:dLbl>
              <c:idx val="97"/>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{BA7519DA-910E-4903-8C2D-8BDEB3977E28}</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60-D4BD-4A52-9F31-79909E629DBF}"/>
                </c:ext>
              </c:extLst>
            </c:dLbl>
            <c:dLbl>
              <c:idx val="98"/>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{75855F9C-E48C-4748-8E86-784448170ECD}</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61-D4BD-4A52-9F31-79909E629DBF}"/>
                </c:ext>
              </c:extLst>
            </c:dLbl>
            <c:dLbl>
              <c:idx val="99"/>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{56098790-9C27-43DB-A95A-316383C03A0D}</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62-D4BD-4A52-9F31-79909E629DBF}"/>
                </c:ext>
              </c:extLst>
            </c:dLbl>
            <c:dLbl>
              <c:idx val="100"/>
              <c:tx>
                <c:strRef>
                  <c:f>Mexico2019!#REF!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{42C6DCFD-3A84-410D-842F-9AA3C58183A4}</c15:txfldGUID>
                      <c15:f>Mexico2019!#REF!</c15:f>
                      <c15:dlblFieldTableCache>
                        <c:ptCount val="1"/>
                        <c:pt idx="0">
                          <c:v>#REF!</c:v>
                        </c:pt>
                      </c15:dlblFieldTableCache>
                    </c15:dlblFTEntry>
                  </c15:dlblFieldTable>
                  <c15:showDataLabelsRange val="0"/>
                </c:ext>
                <c:ext xmlns:c16="http://schemas.microsoft.com/office/drawing/2014/chart" uri="{C3380CC4-5D6E-409C-BE32-E72D297353CC}">
                  <c16:uniqueId val="{00000063-D4BD-4A52-9F31-79909E629D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Mexico2019!$B$9:$B$39</c:f>
              <c:numCache>
                <c:formatCode>0.00</c:formatCode>
                <c:ptCount val="31"/>
                <c:pt idx="0">
                  <c:v>6.6192329791521422E-4</c:v>
                </c:pt>
                <c:pt idx="1">
                  <c:v>7.364218944802851E-4</c:v>
                </c:pt>
                <c:pt idx="2">
                  <c:v>-4.9108124656748115E-4</c:v>
                </c:pt>
                <c:pt idx="3">
                  <c:v>-2.2098656095536654E-3</c:v>
                </c:pt>
                <c:pt idx="4">
                  <c:v>2.7368850746199479E-3</c:v>
                </c:pt>
                <c:pt idx="5">
                  <c:v>3.1055978032927373E-3</c:v>
                </c:pt>
                <c:pt idx="6">
                  <c:v>7.7551550457936359E-3</c:v>
                </c:pt>
                <c:pt idx="7">
                  <c:v>0.30243141226439668</c:v>
                </c:pt>
                <c:pt idx="8">
                  <c:v>0.50741647963586378</c:v>
                </c:pt>
                <c:pt idx="9">
                  <c:v>0.15735737783394771</c:v>
                </c:pt>
                <c:pt idx="10">
                  <c:v>0.16044762559066178</c:v>
                </c:pt>
                <c:pt idx="11">
                  <c:v>6.3423656340178963E-2</c:v>
                </c:pt>
                <c:pt idx="12">
                  <c:v>0.10668712493417595</c:v>
                </c:pt>
                <c:pt idx="13">
                  <c:v>0.26944017345444993</c:v>
                </c:pt>
                <c:pt idx="14">
                  <c:v>0.55477304965771457</c:v>
                </c:pt>
                <c:pt idx="15">
                  <c:v>0.88828465630682896</c:v>
                </c:pt>
                <c:pt idx="16">
                  <c:v>1.1774448000000008</c:v>
                </c:pt>
                <c:pt idx="17">
                  <c:v>1.4994756499999986</c:v>
                </c:pt>
                <c:pt idx="18">
                  <c:v>1.6224783500000015</c:v>
                </c:pt>
                <c:pt idx="19">
                  <c:v>1.5569236499999994</c:v>
                </c:pt>
                <c:pt idx="20">
                  <c:v>1.5074915499999975</c:v>
                </c:pt>
                <c:pt idx="21">
                  <c:v>1.5016453999999975</c:v>
                </c:pt>
                <c:pt idx="22">
                  <c:v>1.3391399499999992</c:v>
                </c:pt>
                <c:pt idx="23">
                  <c:v>1.0413143000000034</c:v>
                </c:pt>
                <c:pt idx="24">
                  <c:v>0.7137528000000003</c:v>
                </c:pt>
                <c:pt idx="25">
                  <c:v>0.36986154999999743</c:v>
                </c:pt>
                <c:pt idx="26">
                  <c:v>5.8183450000004203E-2</c:v>
                </c:pt>
                <c:pt idx="27">
                  <c:v>-0.20260324999999427</c:v>
                </c:pt>
                <c:pt idx="28">
                  <c:v>-0.41922895000000154</c:v>
                </c:pt>
                <c:pt idx="29">
                  <c:v>-0.5797134500000084</c:v>
                </c:pt>
                <c:pt idx="30">
                  <c:v>-0.74019795000001531</c:v>
                </c:pt>
              </c:numCache>
            </c:numRef>
          </c:xVal>
          <c:yVal>
            <c:numRef>
              <c:f>Mexico2019!$C$9:$C$39</c:f>
              <c:numCache>
                <c:formatCode>0.000_);[Red]\(0.000\)</c:formatCode>
                <c:ptCount val="31"/>
                <c:pt idx="0">
                  <c:v>1.0363849508842685E-3</c:v>
                </c:pt>
                <c:pt idx="1">
                  <c:v>0.66295968286609852</c:v>
                </c:pt>
                <c:pt idx="2">
                  <c:v>1.1049328047768316</c:v>
                </c:pt>
                <c:pt idx="3">
                  <c:v>0.36831093492560985</c:v>
                </c:pt>
                <c:pt idx="4">
                  <c:v>0.66295968286609852</c:v>
                </c:pt>
                <c:pt idx="5">
                  <c:v>0.97042565134199843</c:v>
                </c:pt>
                <c:pt idx="6">
                  <c:v>1.1287993533600091</c:v>
                </c:pt>
                <c:pt idx="7">
                  <c:v>1.3581834036316802</c:v>
                </c:pt>
                <c:pt idx="8">
                  <c:v>10.20174172129191</c:v>
                </c:pt>
                <c:pt idx="9">
                  <c:v>11.506512996348956</c:v>
                </c:pt>
                <c:pt idx="10">
                  <c:v>13.348889277970864</c:v>
                </c:pt>
                <c:pt idx="11">
                  <c:v>14.715465508162191</c:v>
                </c:pt>
                <c:pt idx="12">
                  <c:v>14.617362404774443</c:v>
                </c:pt>
                <c:pt idx="13">
                  <c:v>16.849208006845711</c:v>
                </c:pt>
                <c:pt idx="14">
                  <c:v>20.006165873863441</c:v>
                </c:pt>
                <c:pt idx="15">
                  <c:v>27.944669000000001</c:v>
                </c:pt>
                <c:pt idx="16">
                  <c:v>37.771859000000021</c:v>
                </c:pt>
                <c:pt idx="17">
                  <c:v>51.493565000000018</c:v>
                </c:pt>
                <c:pt idx="18">
                  <c:v>67.761371999999994</c:v>
                </c:pt>
                <c:pt idx="19">
                  <c:v>83.943132000000048</c:v>
                </c:pt>
                <c:pt idx="20">
                  <c:v>98.899844999999985</c:v>
                </c:pt>
                <c:pt idx="21">
                  <c:v>114.092963</c:v>
                </c:pt>
                <c:pt idx="22">
                  <c:v>128.93275299999993</c:v>
                </c:pt>
                <c:pt idx="23">
                  <c:v>140.87576199999998</c:v>
                </c:pt>
                <c:pt idx="24">
                  <c:v>149.759039</c:v>
                </c:pt>
                <c:pt idx="25">
                  <c:v>155.15081799999999</c:v>
                </c:pt>
                <c:pt idx="26">
                  <c:v>157.15626999999995</c:v>
                </c:pt>
                <c:pt idx="27">
                  <c:v>156.31448700000007</c:v>
                </c:pt>
                <c:pt idx="28">
                  <c:v>153.10420500000006</c:v>
                </c:pt>
                <c:pt idx="29">
                  <c:v>147.92990800000004</c:v>
                </c:pt>
                <c:pt idx="30">
                  <c:v>141.5099359999999</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Mexico,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Cuba total human population, with UN 2019 projections, 1820-2100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Cuba2019!$D$9</c:f>
                  <c:strCache>
                    <c:ptCount val="1"/>
                    <c:pt idx="0">
                      <c:v>1820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{9EFC1DA7-7A49-4C21-946E-3648D2EE4D20}</c15:txfldGUID>
                      <c15:f>Cuba2019!$D$9</c15:f>
                      <c15:dlblFieldTableCache>
                        <c:ptCount val="1"/>
                        <c:pt idx="0">
                          <c:v>1820</c:v>
                        </c:pt>
                      </c15:dlblFieldTableCache>
                    </c15:dlblFTEntry>
                  </c15:dlblFieldTable>
                  <c15:showDataLabelsRange val="0"/>
                </c:ext>
                <c:ext xmlns:c16="http://schemas.microsoft.com/office/drawing/2014/chart" uri="{C3380CC4-5D6E-409C-BE32-E72D297353CC}">
                  <c16:uniqueId val="{00000000-81B4-4E5D-8A1F-04F019962514}"/>
                </c:ext>
              </c:extLst>
            </c:dLbl>
            <c:dLbl>
              <c:idx val="1"/>
              <c:layout/>
              <c:tx>
                <c:strRef>
                  <c:f>Cuba2019!$D$10</c:f>
                  <c:strCache>
                    <c:ptCount val="1"/>
                    <c:pt idx="0">
                      <c:v>1850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{7F2E74EF-DDB2-4533-BF93-8C2AFC823BA3}</c15:txfldGUID>
                      <c15:f>Cuba2019!$D$10</c15:f>
                      <c15:dlblFieldTableCache>
                        <c:ptCount val="1"/>
                        <c:pt idx="0">
                          <c:v>1850</c:v>
                        </c:pt>
                      </c15:dlblFieldTableCache>
                    </c15:dlblFTEntry>
                  </c15:dlblFieldTable>
                  <c15:showDataLabelsRange val="0"/>
                </c:ext>
                <c:ext xmlns:c16="http://schemas.microsoft.com/office/drawing/2014/chart" uri="{C3380CC4-5D6E-409C-BE32-E72D297353CC}">
                  <c16:uniqueId val="{00000001-81B4-4E5D-8A1F-04F019962514}"/>
                </c:ext>
              </c:extLst>
            </c:dLbl>
            <c:dLbl>
              <c:idx val="2"/>
              <c:layout/>
              <c:tx>
                <c:strRef>
                  <c:f>Cuba2019!$D$11</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{85384ECC-D335-4E19-BAA2-3180EC75D1BD}</c15:txfldGUID>
                      <c15:f>Cuba2019!$D$11</c15:f>
                      <c15:dlblFieldTableCache>
                        <c:ptCount val="1"/>
                        <c:pt idx="0">
                          <c:v>1870</c:v>
                        </c:pt>
                      </c15:dlblFieldTableCache>
                    </c15:dlblFTEntry>
                  </c15:dlblFieldTable>
                  <c15:showDataLabelsRange val="0"/>
                </c:ext>
                <c:ext xmlns:c16="http://schemas.microsoft.com/office/drawing/2014/chart" uri="{C3380CC4-5D6E-409C-BE32-E72D297353CC}">
                  <c16:uniqueId val="{00000002-81B4-4E5D-8A1F-04F019962514}"/>
                </c:ext>
              </c:extLst>
            </c:dLbl>
            <c:dLbl>
              <c:idx val="3"/>
              <c:layout/>
              <c:tx>
                <c:strRef>
                  <c:f>Cuba2019!$D$12</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{7EAEADBE-4EBE-4483-8D18-78D2C77E1F16}</c15:txfldGUID>
                      <c15:f>Cuba2019!$D$12</c15:f>
                      <c15:dlblFieldTableCache>
                        <c:ptCount val="1"/>
                        <c:pt idx="0">
                          <c:v>1900</c:v>
                        </c:pt>
                      </c15:dlblFieldTableCache>
                    </c15:dlblFTEntry>
                  </c15:dlblFieldTable>
                  <c15:showDataLabelsRange val="0"/>
                </c:ext>
                <c:ext xmlns:c16="http://schemas.microsoft.com/office/drawing/2014/chart" uri="{C3380CC4-5D6E-409C-BE32-E72D297353CC}">
                  <c16:uniqueId val="{00000003-81B4-4E5D-8A1F-04F019962514}"/>
                </c:ext>
              </c:extLst>
            </c:dLbl>
            <c:dLbl>
              <c:idx val="4"/>
              <c:layout/>
              <c:tx>
                <c:strRef>
                  <c:f>Cuba2019!$D$13</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{A8C0FF41-88F0-4079-80E3-98FC3F5DEACD}</c15:txfldGUID>
                      <c15:f>Cuba2019!$D$13</c15:f>
                      <c15:dlblFieldTableCache>
                        <c:ptCount val="1"/>
                        <c:pt idx="0">
                          <c:v>1910</c:v>
                        </c:pt>
                      </c15:dlblFieldTableCache>
                    </c15:dlblFTEntry>
                  </c15:dlblFieldTable>
                  <c15:showDataLabelsRange val="0"/>
                </c:ext>
                <c:ext xmlns:c16="http://schemas.microsoft.com/office/drawing/2014/chart" uri="{C3380CC4-5D6E-409C-BE32-E72D297353CC}">
                  <c16:uniqueId val="{00000004-81B4-4E5D-8A1F-04F019962514}"/>
                </c:ext>
              </c:extLst>
            </c:dLbl>
            <c:dLbl>
              <c:idx val="5"/>
              <c:layout/>
              <c:tx>
                <c:strRef>
                  <c:f>Cuba2019!$D$14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{4C4DEB4F-7B04-4087-A544-0F059B9550F7}</c15:txfldGUID>
                      <c15:f>Cuba2019!$D$14</c15:f>
                      <c15:dlblFieldTableCache>
                        <c:ptCount val="1"/>
                        <c:pt idx="0">
                          <c:v>1920</c:v>
                        </c:pt>
                      </c15:dlblFieldTableCache>
                    </c15:dlblFTEntry>
                  </c15:dlblFieldTable>
                  <c15:showDataLabelsRange val="0"/>
                </c:ext>
                <c:ext xmlns:c16="http://schemas.microsoft.com/office/drawing/2014/chart" uri="{C3380CC4-5D6E-409C-BE32-E72D297353CC}">
                  <c16:uniqueId val="{00000005-81B4-4E5D-8A1F-04F019962514}"/>
                </c:ext>
              </c:extLst>
            </c:dLbl>
            <c:dLbl>
              <c:idx val="6"/>
              <c:layout/>
              <c:tx>
                <c:strRef>
                  <c:f>Cuba2019!$D$15</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{E7760A39-DB7F-44FC-BED3-9997E5A2CA9F}</c15:txfldGUID>
                      <c15:f>Cuba2019!$D$15</c15:f>
                      <c15:dlblFieldTableCache>
                        <c:ptCount val="1"/>
                        <c:pt idx="0">
                          <c:v>1930</c:v>
                        </c:pt>
                      </c15:dlblFieldTableCache>
                    </c15:dlblFTEntry>
                  </c15:dlblFieldTable>
                  <c15:showDataLabelsRange val="0"/>
                </c:ext>
                <c:ext xmlns:c16="http://schemas.microsoft.com/office/drawing/2014/chart" uri="{C3380CC4-5D6E-409C-BE32-E72D297353CC}">
                  <c16:uniqueId val="{00000006-81B4-4E5D-8A1F-04F019962514}"/>
                </c:ext>
              </c:extLst>
            </c:dLbl>
            <c:dLbl>
              <c:idx val="7"/>
              <c:layout/>
              <c:tx>
                <c:strRef>
                  <c:f>Cuba2019!$D$16</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{AB21FF8C-A2CA-43C4-9A4F-05BC2DCFDE4D}</c15:txfldGUID>
                      <c15:f>Cuba2019!$D$16</c15:f>
                      <c15:dlblFieldTableCache>
                        <c:ptCount val="1"/>
                        <c:pt idx="0">
                          <c:v>1940</c:v>
                        </c:pt>
                      </c15:dlblFieldTableCache>
                    </c15:dlblFTEntry>
                  </c15:dlblFieldTable>
                  <c15:showDataLabelsRange val="0"/>
                </c:ext>
                <c:ext xmlns:c16="http://schemas.microsoft.com/office/drawing/2014/chart" uri="{C3380CC4-5D6E-409C-BE32-E72D297353CC}">
                  <c16:uniqueId val="{00000007-81B4-4E5D-8A1F-04F019962514}"/>
                </c:ext>
              </c:extLst>
            </c:dLbl>
            <c:dLbl>
              <c:idx val="8"/>
              <c:layout/>
              <c:tx>
                <c:strRef>
                  <c:f>Cuba2019!$D$17</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{D21FC8CC-2053-4234-917E-AE20AABAF6CD}</c15:txfldGUID>
                      <c15:f>Cuba2019!$D$17</c15:f>
                      <c15:dlblFieldTableCache>
                        <c:ptCount val="1"/>
                        <c:pt idx="0">
                          <c:v>1950</c:v>
                        </c:pt>
                      </c15:dlblFieldTableCache>
                    </c15:dlblFTEntry>
                  </c15:dlblFieldTable>
                  <c15:showDataLabelsRange val="0"/>
                </c:ext>
                <c:ext xmlns:c16="http://schemas.microsoft.com/office/drawing/2014/chart" uri="{C3380CC4-5D6E-409C-BE32-E72D297353CC}">
                  <c16:uniqueId val="{00000008-81B4-4E5D-8A1F-04F019962514}"/>
                </c:ext>
              </c:extLst>
            </c:dLbl>
            <c:dLbl>
              <c:idx val="9"/>
              <c:layout/>
              <c:tx>
                <c:strRef>
                  <c:f>Cuba2019!$D$18</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{1DF1065C-8A94-4E57-A829-659BE4C08081}</c15:txfldGUID>
                      <c15:f>Cuba2019!$D$18</c15:f>
                      <c15:dlblFieldTableCache>
                        <c:ptCount val="1"/>
                        <c:pt idx="0">
                          <c:v>1960</c:v>
                        </c:pt>
                      </c15:dlblFieldTableCache>
                    </c15:dlblFTEntry>
                  </c15:dlblFieldTable>
                  <c15:showDataLabelsRange val="0"/>
                </c:ext>
                <c:ext xmlns:c16="http://schemas.microsoft.com/office/drawing/2014/chart" uri="{C3380CC4-5D6E-409C-BE32-E72D297353CC}">
                  <c16:uniqueId val="{00000009-81B4-4E5D-8A1F-04F019962514}"/>
                </c:ext>
              </c:extLst>
            </c:dLbl>
            <c:dLbl>
              <c:idx val="10"/>
              <c:layout/>
              <c:tx>
                <c:strRef>
                  <c:f>Cuba2019!$D$19</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{77EF3C74-7FAD-4F00-BD07-D0F21893EA24}</c15:txfldGUID>
                      <c15:f>Cuba2019!$D$19</c15:f>
                      <c15:dlblFieldTableCache>
                        <c:ptCount val="1"/>
                        <c:pt idx="0">
                          <c:v>1970</c:v>
                        </c:pt>
                      </c15:dlblFieldTableCache>
                    </c15:dlblFTEntry>
                  </c15:dlblFieldTable>
                  <c15:showDataLabelsRange val="0"/>
                </c:ext>
                <c:ext xmlns:c16="http://schemas.microsoft.com/office/drawing/2014/chart" uri="{C3380CC4-5D6E-409C-BE32-E72D297353CC}">
                  <c16:uniqueId val="{0000000A-81B4-4E5D-8A1F-04F019962514}"/>
                </c:ext>
              </c:extLst>
            </c:dLbl>
            <c:dLbl>
              <c:idx val="11"/>
              <c:layout/>
              <c:tx>
                <c:strRef>
                  <c:f>Cuba2019!$D$20</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{3889152B-78A2-49B4-86B8-534610FC6B41}</c15:txfldGUID>
                      <c15:f>Cuba2019!$D$20</c15:f>
                      <c15:dlblFieldTableCache>
                        <c:ptCount val="1"/>
                        <c:pt idx="0">
                          <c:v>1980</c:v>
                        </c:pt>
                      </c15:dlblFieldTableCache>
                    </c15:dlblFTEntry>
                  </c15:dlblFieldTable>
                  <c15:showDataLabelsRange val="0"/>
                </c:ext>
                <c:ext xmlns:c16="http://schemas.microsoft.com/office/drawing/2014/chart" uri="{C3380CC4-5D6E-409C-BE32-E72D297353CC}">
                  <c16:uniqueId val="{0000000B-81B4-4E5D-8A1F-04F019962514}"/>
                </c:ext>
              </c:extLst>
            </c:dLbl>
            <c:dLbl>
              <c:idx val="12"/>
              <c:layout/>
              <c:tx>
                <c:strRef>
                  <c:f>Cuba2019!$D$21</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{48B49A0C-DCFB-4D6F-8872-589E9183D7D5}</c15:txfldGUID>
                      <c15:f>Cuba2019!$D$21</c15:f>
                      <c15:dlblFieldTableCache>
                        <c:ptCount val="1"/>
                        <c:pt idx="0">
                          <c:v>1990</c:v>
                        </c:pt>
                      </c15:dlblFieldTableCache>
                    </c15:dlblFTEntry>
                  </c15:dlblFieldTable>
                  <c15:showDataLabelsRange val="0"/>
                </c:ext>
                <c:ext xmlns:c16="http://schemas.microsoft.com/office/drawing/2014/chart" uri="{C3380CC4-5D6E-409C-BE32-E72D297353CC}">
                  <c16:uniqueId val="{0000000C-81B4-4E5D-8A1F-04F019962514}"/>
                </c:ext>
              </c:extLst>
            </c:dLbl>
            <c:dLbl>
              <c:idx val="13"/>
              <c:layout/>
              <c:tx>
                <c:strRef>
                  <c:f>Cuba2019!$D$22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{0B54D1FE-6B98-4204-A1E3-3059209675CE}</c15:txfldGUID>
                      <c15:f>Cuba2019!$D$22</c15:f>
                      <c15:dlblFieldTableCache>
                        <c:ptCount val="1"/>
                        <c:pt idx="0">
                          <c:v>2000</c:v>
                        </c:pt>
                      </c15:dlblFieldTableCache>
                    </c15:dlblFTEntry>
                  </c15:dlblFieldTable>
                  <c15:showDataLabelsRange val="0"/>
                </c:ext>
                <c:ext xmlns:c16="http://schemas.microsoft.com/office/drawing/2014/chart" uri="{C3380CC4-5D6E-409C-BE32-E72D297353CC}">
                  <c16:uniqueId val="{0000000D-81B4-4E5D-8A1F-04F019962514}"/>
                </c:ext>
              </c:extLst>
            </c:dLbl>
            <c:dLbl>
              <c:idx val="14"/>
              <c:layout/>
              <c:tx>
                <c:strRef>
                  <c:f>Cuba2019!$D$23</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{391DE20C-A6EB-4DB3-8913-7220A42216A1}</c15:txfldGUID>
                      <c15:f>Cuba2019!$D$23</c15:f>
                      <c15:dlblFieldTableCache>
                        <c:ptCount val="1"/>
                        <c:pt idx="0">
                          <c:v>2010</c:v>
                        </c:pt>
                      </c15:dlblFieldTableCache>
                    </c15:dlblFTEntry>
                  </c15:dlblFieldTable>
                  <c15:showDataLabelsRange val="0"/>
                </c:ext>
                <c:ext xmlns:c16="http://schemas.microsoft.com/office/drawing/2014/chart" uri="{C3380CC4-5D6E-409C-BE32-E72D297353CC}">
                  <c16:uniqueId val="{0000000E-81B4-4E5D-8A1F-04F019962514}"/>
                </c:ext>
              </c:extLst>
            </c:dLbl>
            <c:dLbl>
              <c:idx val="15"/>
              <c:layout/>
              <c:tx>
                <c:strRef>
                  <c:f>Cuba2019!$D$24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{A3B07C3F-633E-4D83-9CD8-4D0733F2D42B}</c15:txfldGUID>
                      <c15:f>Cuba2019!$D$24</c15:f>
                      <c15:dlblFieldTableCache>
                        <c:ptCount val="1"/>
                        <c:pt idx="0">
                          <c:v>2020</c:v>
                        </c:pt>
                      </c15:dlblFieldTableCache>
                    </c15:dlblFTEntry>
                  </c15:dlblFieldTable>
                  <c15:showDataLabelsRange val="0"/>
                </c:ext>
                <c:ext xmlns:c16="http://schemas.microsoft.com/office/drawing/2014/chart" uri="{C3380CC4-5D6E-409C-BE32-E72D297353CC}">
                  <c16:uniqueId val="{0000000F-81B4-4E5D-8A1F-04F019962514}"/>
                </c:ext>
              </c:extLst>
            </c:dLbl>
            <c:dLbl>
              <c:idx val="16"/>
              <c:layout/>
              <c:tx>
                <c:strRef>
                  <c:f>Cuba2019!$D$25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{F4E0D7E2-3F32-49D6-9C3C-1CD3589FD897}</c15:txfldGUID>
                      <c15:f>Cuba2019!$D$25</c15:f>
                      <c15:dlblFieldTableCache>
                        <c:ptCount val="1"/>
                        <c:pt idx="0">
                          <c:v>2030</c:v>
                        </c:pt>
                      </c15:dlblFieldTableCache>
                    </c15:dlblFTEntry>
                  </c15:dlblFieldTable>
                  <c15:showDataLabelsRange val="0"/>
                </c:ext>
                <c:ext xmlns:c16="http://schemas.microsoft.com/office/drawing/2014/chart" uri="{C3380CC4-5D6E-409C-BE32-E72D297353CC}">
                  <c16:uniqueId val="{00000010-81B4-4E5D-8A1F-04F019962514}"/>
                </c:ext>
              </c:extLst>
            </c:dLbl>
            <c:dLbl>
              <c:idx val="17"/>
              <c:layout/>
              <c:tx>
                <c:strRef>
                  <c:f>Cuba2019!$D$26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{6744FFB9-6D21-40E5-93FA-7B6DB45A9964}</c15:txfldGUID>
                      <c15:f>Cuba2019!$D$26</c15:f>
                      <c15:dlblFieldTableCache>
                        <c:ptCount val="1"/>
                        <c:pt idx="0">
                          <c:v>2040</c:v>
                        </c:pt>
                      </c15:dlblFieldTableCache>
                    </c15:dlblFTEntry>
                  </c15:dlblFieldTable>
                  <c15:showDataLabelsRange val="0"/>
                </c:ext>
                <c:ext xmlns:c16="http://schemas.microsoft.com/office/drawing/2014/chart" uri="{C3380CC4-5D6E-409C-BE32-E72D297353CC}">
                  <c16:uniqueId val="{00000011-81B4-4E5D-8A1F-04F019962514}"/>
                </c:ext>
              </c:extLst>
            </c:dLbl>
            <c:dLbl>
              <c:idx val="18"/>
              <c:layout/>
              <c:tx>
                <c:strRef>
                  <c:f>Cuba2019!$D$27</c:f>
                  <c:strCache>
                    <c:ptCount val="1"/>
                    <c:pt idx="0">
                      <c:v>2050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{2CCB704F-0B3A-4AA2-982C-512F6C6FC44F}</c15:txfldGUID>
                      <c15:f>Cuba2019!$D$27</c15:f>
                      <c15:dlblFieldTableCache>
                        <c:ptCount val="1"/>
                        <c:pt idx="0">
                          <c:v>2050</c:v>
                        </c:pt>
                      </c15:dlblFieldTableCache>
                    </c15:dlblFTEntry>
                  </c15:dlblFieldTable>
                  <c15:showDataLabelsRange val="0"/>
                </c:ext>
                <c:ext xmlns:c16="http://schemas.microsoft.com/office/drawing/2014/chart" uri="{C3380CC4-5D6E-409C-BE32-E72D297353CC}">
                  <c16:uniqueId val="{00000012-81B4-4E5D-8A1F-04F019962514}"/>
                </c:ext>
              </c:extLst>
            </c:dLbl>
            <c:dLbl>
              <c:idx val="19"/>
              <c:layout/>
              <c:tx>
                <c:strRef>
                  <c:f>Cuba2019!$D$28</c:f>
                  <c:strCache>
                    <c:ptCount val="1"/>
                    <c:pt idx="0">
                      <c:v>2060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{82081A50-3024-40BA-94E5-22CDB41B3BA4}</c15:txfldGUID>
                      <c15:f>Cuba2019!$D$28</c15:f>
                      <c15:dlblFieldTableCache>
                        <c:ptCount val="1"/>
                        <c:pt idx="0">
                          <c:v>2060</c:v>
                        </c:pt>
                      </c15:dlblFieldTableCache>
                    </c15:dlblFTEntry>
                  </c15:dlblFieldTable>
                  <c15:showDataLabelsRange val="0"/>
                </c:ext>
                <c:ext xmlns:c16="http://schemas.microsoft.com/office/drawing/2014/chart" uri="{C3380CC4-5D6E-409C-BE32-E72D297353CC}">
                  <c16:uniqueId val="{00000013-81B4-4E5D-8A1F-04F019962514}"/>
                </c:ext>
              </c:extLst>
            </c:dLbl>
            <c:dLbl>
              <c:idx val="20"/>
              <c:layout/>
              <c:tx>
                <c:strRef>
                  <c:f>Cuba2019!$D$29</c:f>
                  <c:strCache>
                    <c:ptCount val="1"/>
                    <c:pt idx="0">
                      <c:v>2070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{A9AB5C2F-0C65-4E31-9DBB-AF44E70CD632}</c15:txfldGUID>
                      <c15:f>Cuba2019!$D$29</c15:f>
                      <c15:dlblFieldTableCache>
                        <c:ptCount val="1"/>
                        <c:pt idx="0">
                          <c:v>2070</c:v>
                        </c:pt>
                      </c15:dlblFieldTableCache>
                    </c15:dlblFTEntry>
                  </c15:dlblFieldTable>
                  <c15:showDataLabelsRange val="0"/>
                </c:ext>
                <c:ext xmlns:c16="http://schemas.microsoft.com/office/drawing/2014/chart" uri="{C3380CC4-5D6E-409C-BE32-E72D297353CC}">
                  <c16:uniqueId val="{00000014-81B4-4E5D-8A1F-04F019962514}"/>
                </c:ext>
              </c:extLst>
            </c:dLbl>
            <c:dLbl>
              <c:idx val="21"/>
              <c:layout/>
              <c:tx>
                <c:strRef>
                  <c:f>Cuba2019!$D$30</c:f>
                  <c:strCache>
                    <c:ptCount val="1"/>
                    <c:pt idx="0">
                      <c:v>2080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{6295079C-9E5D-42E7-BB23-7255825D09C1}</c15:txfldGUID>
                      <c15:f>Cuba2019!$D$30</c15:f>
                      <c15:dlblFieldTableCache>
                        <c:ptCount val="1"/>
                        <c:pt idx="0">
                          <c:v>2080</c:v>
                        </c:pt>
                      </c15:dlblFieldTableCache>
                    </c15:dlblFTEntry>
                  </c15:dlblFieldTable>
                  <c15:showDataLabelsRange val="0"/>
                </c:ext>
                <c:ext xmlns:c16="http://schemas.microsoft.com/office/drawing/2014/chart" uri="{C3380CC4-5D6E-409C-BE32-E72D297353CC}">
                  <c16:uniqueId val="{00000015-81B4-4E5D-8A1F-04F019962514}"/>
                </c:ext>
              </c:extLst>
            </c:dLbl>
            <c:dLbl>
              <c:idx val="22"/>
              <c:layout/>
              <c:tx>
                <c:strRef>
                  <c:f>Cuba2019!$D$31</c:f>
                  <c:strCache>
                    <c:ptCount val="1"/>
                    <c:pt idx="0">
                      <c:v>2090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{1E4B090E-1D2B-4733-961E-66AB53F2BBEE}</c15:txfldGUID>
                      <c15:f>Cuba2019!$D$31</c15:f>
                      <c15:dlblFieldTableCache>
                        <c:ptCount val="1"/>
                        <c:pt idx="0">
                          <c:v>2090</c:v>
                        </c:pt>
                      </c15:dlblFieldTableCache>
                    </c15:dlblFTEntry>
                  </c15:dlblFieldTable>
                  <c15:showDataLabelsRange val="0"/>
                </c:ext>
                <c:ext xmlns:c16="http://schemas.microsoft.com/office/drawing/2014/chart" uri="{C3380CC4-5D6E-409C-BE32-E72D297353CC}">
                  <c16:uniqueId val="{00000016-81B4-4E5D-8A1F-04F019962514}"/>
                </c:ext>
              </c:extLst>
            </c:dLbl>
            <c:dLbl>
              <c:idx val="23"/>
              <c:layout/>
              <c:tx>
                <c:strRef>
                  <c:f>Cuba2019!$D$32</c:f>
                  <c:strCache>
                    <c:ptCount val="1"/>
                    <c:pt idx="0">
                      <c:v>2100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{12827467-3833-4B65-86AF-508B8E677AB9}</c15:txfldGUID>
                      <c15:f>Cuba2019!$D$32</c15:f>
                      <c15:dlblFieldTableCache>
                        <c:ptCount val="1"/>
                        <c:pt idx="0">
                          <c:v>2100</c:v>
                        </c:pt>
                      </c15:dlblFieldTableCache>
                    </c15:dlblFTEntry>
                  </c15:dlblFieldTable>
                  <c15:showDataLabelsRange val="0"/>
                </c:ext>
                <c:ext xmlns:c16="http://schemas.microsoft.com/office/drawing/2014/chart" uri="{C3380CC4-5D6E-409C-BE32-E72D297353CC}">
                  <c16:uniqueId val="{00000017-81B4-4E5D-8A1F-04F019962514}"/>
                </c:ext>
              </c:extLst>
            </c:dLbl>
            <c:dLbl>
              <c:idx val="24"/>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{C9B13934-5E4A-49BD-A714-65EE1823CD0F}</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18-81B4-4E5D-8A1F-04F019962514}"/>
                </c:ext>
              </c:extLst>
            </c:dLbl>
            <c:dLbl>
              <c:idx val="25"/>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{0D5F4B96-294B-497A-B757-672DC830DD6E}</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19-81B4-4E5D-8A1F-04F019962514}"/>
                </c:ext>
              </c:extLst>
            </c:dLbl>
            <c:dLbl>
              <c:idx val="26"/>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{A31A99AD-8EDF-45B2-9C4B-5EFD2A830D68}</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1A-81B4-4E5D-8A1F-04F019962514}"/>
                </c:ext>
              </c:extLst>
            </c:dLbl>
            <c:dLbl>
              <c:idx val="27"/>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{AF50B4E5-7704-434F-A6A7-6082DC5BDA6C}</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1B-81B4-4E5D-8A1F-04F019962514}"/>
                </c:ext>
              </c:extLst>
            </c:dLbl>
            <c:dLbl>
              <c:idx val="28"/>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{43D26D9B-C06E-4BFC-B796-3B140AE54F1D}</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1C-81B4-4E5D-8A1F-04F019962514}"/>
                </c:ext>
              </c:extLst>
            </c:dLbl>
            <c:dLbl>
              <c:idx val="29"/>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{6D3F6863-5573-416B-BF96-C3D9551EE39E}</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1D-81B4-4E5D-8A1F-04F019962514}"/>
                </c:ext>
              </c:extLst>
            </c:dLbl>
            <c:dLbl>
              <c:idx val="30"/>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{630439B9-B10C-40FF-BF75-D21C5FEA8DE2}</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1E-81B4-4E5D-8A1F-04F019962514}"/>
                </c:ext>
              </c:extLst>
            </c:dLbl>
            <c:dLbl>
              <c:idx val="31"/>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{5CD09DCF-E3A4-416C-B9B2-803E35D3FED9}</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1F-81B4-4E5D-8A1F-04F019962514}"/>
                </c:ext>
              </c:extLst>
            </c:dLbl>
            <c:dLbl>
              <c:idx val="32"/>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{388485CB-BE8D-4ED9-8C22-E32023235D9B}</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20-81B4-4E5D-8A1F-04F019962514}"/>
                </c:ext>
              </c:extLst>
            </c:dLbl>
            <c:dLbl>
              <c:idx val="33"/>
              <c:tx>
                <c:strRef>
                  <c:f>Cuba2019!#REF!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{C7327666-39C7-48B6-A1EC-B36D13CD074D}</c15:txfldGUID>
                      <c15:f>Cuba2019!#REF!</c15:f>
                      <c15:dlblFieldTableCache>
                        <c:ptCount val="1"/>
                        <c:pt idx="0">
                          <c:v>#REF!</c:v>
                        </c:pt>
                      </c15:dlblFieldTableCache>
                    </c15:dlblFTEntry>
                  </c15:dlblFieldTable>
                  <c15:showDataLabelsRange val="0"/>
                </c:ext>
                <c:ext xmlns:c16="http://schemas.microsoft.com/office/drawing/2014/chart" uri="{C3380CC4-5D6E-409C-BE32-E72D297353CC}">
                  <c16:uniqueId val="{00000021-81B4-4E5D-8A1F-04F019962514}"/>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Cuba2019!$B$9:$B$32</c:f>
              <c:numCache>
                <c:formatCode>0.00</c:formatCode>
                <c:ptCount val="24"/>
                <c:pt idx="0">
                  <c:v>1.9818587917026776E-2</c:v>
                </c:pt>
                <c:pt idx="1">
                  <c:v>1.4858824262748481E-2</c:v>
                </c:pt>
                <c:pt idx="2">
                  <c:v>9.6602824407951531E-3</c:v>
                </c:pt>
                <c:pt idx="3">
                  <c:v>2.2718037095937747E-2</c:v>
                </c:pt>
                <c:pt idx="4">
                  <c:v>6.8512278539325816E-2</c:v>
                </c:pt>
                <c:pt idx="5">
                  <c:v>8.2787801849611015E-2</c:v>
                </c:pt>
                <c:pt idx="6">
                  <c:v>8.028063108902328E-2</c:v>
                </c:pt>
                <c:pt idx="7">
                  <c:v>9.9672829420916112E-2</c:v>
                </c:pt>
                <c:pt idx="8">
                  <c:v>0.12343511851339706</c:v>
                </c:pt>
                <c:pt idx="9">
                  <c:v>0.13962740000000018</c:v>
                </c:pt>
                <c:pt idx="10">
                  <c:v>0.13541045000000004</c:v>
                </c:pt>
                <c:pt idx="11">
                  <c:v>9.4222299999999939E-2</c:v>
                </c:pt>
                <c:pt idx="12">
                  <c:v>6.3848549999999629E-2</c:v>
                </c:pt>
                <c:pt idx="13">
                  <c:v>3.1442250000000269E-2</c:v>
                </c:pt>
                <c:pt idx="14">
                  <c:v>1.0009300000000021E-2</c:v>
                </c:pt>
                <c:pt idx="15">
                  <c:v>-4.1752000000003344E-3</c:v>
                </c:pt>
                <c:pt idx="16">
                  <c:v>-2.8093099999999982E-2</c:v>
                </c:pt>
                <c:pt idx="17">
                  <c:v>-4.8996599999999814E-2</c:v>
                </c:pt>
                <c:pt idx="18">
                  <c:v>-6.9114400000000131E-2</c:v>
                </c:pt>
                <c:pt idx="19">
                  <c:v>-7.7585900000000055E-2</c:v>
                </c:pt>
                <c:pt idx="20">
                  <c:v>-7.2649849999999683E-2</c:v>
                </c:pt>
                <c:pt idx="21">
                  <c:v>-6.7259800000000064E-2</c:v>
                </c:pt>
                <c:pt idx="22">
                  <c:v>-6.2900249999999908E-2</c:v>
                </c:pt>
                <c:pt idx="23">
                  <c:v>-5.8540699999999751E-2</c:v>
                </c:pt>
              </c:numCache>
            </c:numRef>
          </c:xVal>
          <c:yVal>
            <c:numRef>
              <c:f>Cuba2019!$C$9:$C$32</c:f>
              <c:numCache>
                <c:formatCode>0.000_);[Red]\(0.000\)</c:formatCode>
                <c:ptCount val="24"/>
                <c:pt idx="0">
                  <c:v>0.61911767761451997</c:v>
                </c:pt>
                <c:pt idx="1">
                  <c:v>1.2136753151253232</c:v>
                </c:pt>
                <c:pt idx="2">
                  <c:v>1.362058890751944</c:v>
                </c:pt>
                <c:pt idx="3">
                  <c:v>1.6966894371650809</c:v>
                </c:pt>
                <c:pt idx="4">
                  <c:v>2.2707803745894539</c:v>
                </c:pt>
                <c:pt idx="5">
                  <c:v>3.0669350079515971</c:v>
                </c:pt>
                <c:pt idx="6">
                  <c:v>3.9265364115816741</c:v>
                </c:pt>
                <c:pt idx="7">
                  <c:v>4.6725476297320627</c:v>
                </c:pt>
                <c:pt idx="8">
                  <c:v>5.9199929999999963</c:v>
                </c:pt>
                <c:pt idx="9">
                  <c:v>7.1412500000000039</c:v>
                </c:pt>
                <c:pt idx="10">
                  <c:v>8.7125409999999999</c:v>
                </c:pt>
                <c:pt idx="11">
                  <c:v>9.8494590000000048</c:v>
                </c:pt>
                <c:pt idx="12">
                  <c:v>10.596986999999999</c:v>
                </c:pt>
                <c:pt idx="13">
                  <c:v>11.126429999999997</c:v>
                </c:pt>
                <c:pt idx="14">
                  <c:v>11.225832000000004</c:v>
                </c:pt>
                <c:pt idx="15">
                  <c:v>11.326615999999998</c:v>
                </c:pt>
                <c:pt idx="16">
                  <c:v>11.142327999999997</c:v>
                </c:pt>
                <c:pt idx="17">
                  <c:v>10.764753999999998</c:v>
                </c:pt>
                <c:pt idx="18">
                  <c:v>10.162396000000001</c:v>
                </c:pt>
                <c:pt idx="19">
                  <c:v>9.3824659999999955</c:v>
                </c:pt>
                <c:pt idx="20">
                  <c:v>8.6106780000000001</c:v>
                </c:pt>
                <c:pt idx="21">
                  <c:v>7.9294690000000019</c:v>
                </c:pt>
                <c:pt idx="22">
                  <c:v>7.2654819999999987</c:v>
                </c:pt>
                <c:pt idx="23">
                  <c:v>6.6714640000000038</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majorUnit val="0.1"/>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Cuba,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4483</xdr:colOff>
      <xdr:row>36</xdr:row>
      <xdr:rowOff>3606</xdr:rowOff>
    </xdr:from>
    <xdr:ext cx="2048435" cy="129627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555071" y="6780924"/>
          <a:ext cx="2048435" cy="129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post World War Two baby boom in the USA combined with strong immigration saw annual population growth rise from around a million extra people a year in 1935 to over three million extra per year by 1955.</a:t>
          </a:r>
        </a:p>
      </xdr:txBody>
    </xdr:sp>
    <xdr:clientData/>
  </xdr:oneCellAnchor>
  <xdr:oneCellAnchor>
    <xdr:from>
      <xdr:col>6</xdr:col>
      <xdr:colOff>590550</xdr:colOff>
      <xdr:row>38</xdr:row>
      <xdr:rowOff>76445</xdr:rowOff>
    </xdr:from>
    <xdr:ext cx="2552700" cy="87605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763000" y="7315445"/>
          <a:ext cx="2552700" cy="876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Good quality data is only available</a:t>
          </a:r>
        </a:p>
        <a:p>
          <a:r>
            <a:rPr lang="en-US" sz="1000"/>
            <a:t>each decade before 1900 so</a:t>
          </a:r>
        </a:p>
        <a:p>
          <a:r>
            <a:rPr lang="en-US" sz="1000"/>
            <a:t>the trend superficially</a:t>
          </a:r>
        </a:p>
        <a:p>
          <a:r>
            <a:rPr lang="en-US" sz="1000"/>
            <a:t>appears to be</a:t>
          </a:r>
        </a:p>
        <a:p>
          <a:r>
            <a:rPr lang="en-US" sz="1000"/>
            <a:t>smooth.</a:t>
          </a:r>
        </a:p>
      </xdr:txBody>
    </xdr:sp>
    <xdr:clientData/>
  </xdr:oneCellAnchor>
  <xdr:oneCellAnchor>
    <xdr:from>
      <xdr:col>6</xdr:col>
      <xdr:colOff>616324</xdr:colOff>
      <xdr:row>30</xdr:row>
      <xdr:rowOff>104459</xdr:rowOff>
    </xdr:from>
    <xdr:ext cx="2552700" cy="108560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8783171" y="5752224"/>
          <a:ext cx="2552700" cy="1085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Immigration numbers rose to a peak in the 1900s but then fell as migration control was increased. Numbers fell further in the 1930s depression before rising again from the 1940s to the late 1990s.</a:t>
          </a:r>
        </a:p>
      </xdr:txBody>
    </xdr:sp>
    <xdr:clientData/>
  </xdr:oneCellAnchor>
  <xdr:oneCellAnchor>
    <xdr:from>
      <xdr:col>6</xdr:col>
      <xdr:colOff>614082</xdr:colOff>
      <xdr:row>24</xdr:row>
      <xdr:rowOff>37225</xdr:rowOff>
    </xdr:from>
    <xdr:ext cx="2971800" cy="1038540"/>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780929" y="4555437"/>
          <a:ext cx="2971800" cy="103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Births fell in the 1960s in the USA as the contraceptive pill became more widely available during that decade. But when the babies born between 1945 and 1960 (mostly) started families of their own between 1970 and 1985 there was, again, acceleration.</a:t>
          </a:r>
        </a:p>
      </xdr:txBody>
    </xdr:sp>
    <xdr:clientData/>
  </xdr:oneCellAnchor>
  <xdr:oneCellAnchor>
    <xdr:from>
      <xdr:col>6</xdr:col>
      <xdr:colOff>595032</xdr:colOff>
      <xdr:row>16</xdr:row>
      <xdr:rowOff>55154</xdr:rowOff>
    </xdr:from>
    <xdr:ext cx="2318497" cy="201905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761879" y="3067295"/>
          <a:ext cx="2318497" cy="201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more rapid deceleration predicted after 2030 reflects the slowdown in population growth after 1997, and is partly a prediction based on assuming that because fewer infants were born in first decade of the current century, there are fewer of them to have children. They will also on average have fewer each.</a:t>
          </a:r>
        </a:p>
      </xdr:txBody>
    </xdr:sp>
    <xdr:clientData/>
  </xdr:oneCellAnchor>
  <xdr:oneCellAnchor>
    <xdr:from>
      <xdr:col>9</xdr:col>
      <xdr:colOff>749673</xdr:colOff>
      <xdr:row>12</xdr:row>
      <xdr:rowOff>67481</xdr:rowOff>
    </xdr:from>
    <xdr:ext cx="3276600" cy="73037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498355" y="2326587"/>
          <a:ext cx="3276600" cy="730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the United States is projected to carry on growing for the rest of the current century, but more and more slowly with each passing decade, other than the 2050s, due to more births in the 2020s.</a:t>
          </a:r>
        </a:p>
        <a:p>
          <a:endParaRPr lang="en-US" sz="1000"/>
        </a:p>
        <a:p>
          <a:endParaRPr lang="en-US" sz="1000"/>
        </a:p>
        <a:p>
          <a:endParaRPr lang="en-US" sz="1000"/>
        </a:p>
        <a:p>
          <a:endParaRPr lang="en-US" sz="1000"/>
        </a:p>
        <a:p>
          <a:endParaRPr lang="en-US" sz="1000"/>
        </a:p>
        <a:p>
          <a:endParaRPr lang="en-US" sz="1000"/>
        </a:p>
      </xdr:txBody>
    </xdr:sp>
    <xdr:clientData/>
  </xdr:oneCellAnchor>
  <xdr:oneCellAnchor>
    <xdr:from>
      <xdr:col>10</xdr:col>
      <xdr:colOff>397809</xdr:colOff>
      <xdr:row>16</xdr:row>
      <xdr:rowOff>14813</xdr:rowOff>
    </xdr:from>
    <xdr:ext cx="3276600" cy="576858"/>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2007103" y="3026954"/>
          <a:ext cx="3276600" cy="576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Periods of more rapid projected growth are all echos of past baby booms mixed in with the dampening effects of past economic recessions and depressions. </a:t>
          </a:r>
        </a:p>
      </xdr:txBody>
    </xdr:sp>
    <xdr:clientData/>
  </xdr:oneCellAnchor>
  <xdr:oneCellAnchor>
    <xdr:from>
      <xdr:col>11</xdr:col>
      <xdr:colOff>454959</xdr:colOff>
      <xdr:row>27</xdr:row>
      <xdr:rowOff>113424</xdr:rowOff>
    </xdr:from>
    <xdr:ext cx="2476500" cy="684435"/>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3005547" y="5196412"/>
          <a:ext cx="2476500" cy="684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US population growth rates peaked in 1997 as large older cohorts were not yet dying, immigration remained high and so were births.</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451597</xdr:colOff>
      <xdr:row>14</xdr:row>
      <xdr:rowOff>64119</xdr:rowOff>
    </xdr:from>
    <xdr:ext cx="2677086" cy="125369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2060891" y="2699743"/>
          <a:ext cx="2677086" cy="125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UN has revised the projection that was made in 2017. The slowdown is now projected to be larger between 2020 and 2070. Hence now it is projected that by 2050, population in the USA would only reach 379 million, which is lower than the previous estimation which was 390 million</a:t>
          </a:r>
        </a:p>
      </xdr:txBody>
    </xdr:sp>
    <xdr:clientData/>
  </xdr:oneCellAnchor>
  <xdr:oneCellAnchor>
    <xdr:from>
      <xdr:col>6</xdr:col>
      <xdr:colOff>639855</xdr:colOff>
      <xdr:row>15</xdr:row>
      <xdr:rowOff>91014</xdr:rowOff>
    </xdr:from>
    <xdr:ext cx="1610286" cy="1181975"/>
    <xdr:sp macro="" textlink="">
      <xdr:nvSpPr>
        <xdr:cNvPr id="11" name="TextBox 2">
          <a:extLst>
            <a:ext uri="{FF2B5EF4-FFF2-40B4-BE49-F238E27FC236}">
              <a16:creationId xmlns:a16="http://schemas.microsoft.com/office/drawing/2014/main" id="{1143D398-0551-1D47-ACB4-03C2FC61D3D9}"/>
            </a:ext>
          </a:extLst>
        </xdr:cNvPr>
        <xdr:cNvSpPr txBox="1"/>
      </xdr:nvSpPr>
      <xdr:spPr>
        <a:xfrm>
          <a:off x="8806702" y="2914896"/>
          <a:ext cx="1610286" cy="118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population in USA is projected to be 434 million in 2100, which is lower than the 2017 UN estimate of 447 million, a gap of 13 million!</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181376</xdr:colOff>
      <xdr:row>15</xdr:row>
      <xdr:rowOff>40429</xdr:rowOff>
    </xdr:from>
    <xdr:ext cx="2677086" cy="125369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731964" y="2864311"/>
          <a:ext cx="2677086" cy="125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Unlike the US, the UN has revised the projection upward for Canada. It is now projected that in 2050, Canada will have 46 million residents, which is higher than its estimation in 2017 of 45 million.</a:t>
          </a:r>
        </a:p>
      </xdr:txBody>
    </xdr:sp>
    <xdr:clientData/>
  </xdr:oneCellAnchor>
  <xdr:oneCellAnchor>
    <xdr:from>
      <xdr:col>7</xdr:col>
      <xdr:colOff>394447</xdr:colOff>
      <xdr:row>12</xdr:row>
      <xdr:rowOff>8411</xdr:rowOff>
    </xdr:from>
    <xdr:ext cx="2297525" cy="118197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421906" y="2267517"/>
          <a:ext cx="2297525" cy="118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It is projected that Canada will accelerate its growth in population again after 2050. Compared to the estimation made in 2017, the 2019 estimation for the 2100 population in Canada is higher at 60 million, previously estimated at 52 million.</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37941</xdr:colOff>
      <xdr:row>19</xdr:row>
      <xdr:rowOff>183863</xdr:rowOff>
    </xdr:from>
    <xdr:ext cx="2677086" cy="125369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803912" y="3906777"/>
          <a:ext cx="2677086" cy="125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UN has revised the projection that was made in 2017. The slowdown is now projected to be greater. By 2050, population in Mexico is predicted to reach 155 million, in 2017 they predicted 164 million, a gap of 9 million!</a:t>
          </a:r>
        </a:p>
      </xdr:txBody>
    </xdr:sp>
    <xdr:clientData/>
  </xdr:oneCellAnchor>
  <xdr:oneCellAnchor>
    <xdr:from>
      <xdr:col>6</xdr:col>
      <xdr:colOff>400369</xdr:colOff>
      <xdr:row>18</xdr:row>
      <xdr:rowOff>80129</xdr:rowOff>
    </xdr:from>
    <xdr:ext cx="1610286" cy="196203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576629" y="3509129"/>
          <a:ext cx="1610286" cy="196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Mexico grew fastest around 1980. In 2019 the population in Mexico was projected start falling by 2070 and to be 141 million by 2100, which was lower than the estimate in 2017 which was 151 million, a gap of 10 million!</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199305</xdr:colOff>
      <xdr:row>13</xdr:row>
      <xdr:rowOff>130073</xdr:rowOff>
    </xdr:from>
    <xdr:ext cx="1261942" cy="23441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226764" y="2577438"/>
          <a:ext cx="1261942" cy="234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The population of Cuba is now expected to start falling by 2030 and faster than predicted in the UN 2017 report. Cuba was projected to have 11 million people in 2050. This number is now revised downward to 10 million.</a:t>
          </a:r>
        </a:p>
      </xdr:txBody>
    </xdr:sp>
    <xdr:clientData/>
  </xdr:oneCellAnchor>
  <xdr:oneCellAnchor>
    <xdr:from>
      <xdr:col>5</xdr:col>
      <xdr:colOff>762002</xdr:colOff>
      <xdr:row>27</xdr:row>
      <xdr:rowOff>35304</xdr:rowOff>
    </xdr:from>
    <xdr:ext cx="2115670" cy="118197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068237" y="5118292"/>
          <a:ext cx="2115670" cy="118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Also, in 2019 report, the total population in Cuba in 2100 is revised downward from 8.1 million to only 6.7 million, 17% fewer.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11</v>
      </c>
    </row>
    <row r="4" spans="2:3">
      <c r="B4" s="13" t="s">
        <v>1</v>
      </c>
      <c r="C4" s="3" t="s">
        <v>3</v>
      </c>
    </row>
    <row r="6" spans="2:3">
      <c r="B6" s="13" t="s">
        <v>12</v>
      </c>
      <c r="C6" s="3" t="s">
        <v>15</v>
      </c>
    </row>
    <row r="8" spans="2:3">
      <c r="B8" s="13" t="s">
        <v>13</v>
      </c>
      <c r="C8" s="3" t="s">
        <v>16</v>
      </c>
    </row>
    <row r="9" spans="2:3">
      <c r="B9" s="13"/>
    </row>
    <row r="10" spans="2:3">
      <c r="B10" s="13" t="s">
        <v>23</v>
      </c>
      <c r="C10" s="3" t="s">
        <v>24</v>
      </c>
    </row>
    <row r="11" spans="2:3">
      <c r="B11" s="13"/>
    </row>
    <row r="12" spans="2:3">
      <c r="B12" s="13" t="s">
        <v>25</v>
      </c>
      <c r="C12" s="3" t="s">
        <v>26</v>
      </c>
    </row>
    <row r="13" spans="2:3">
      <c r="B13" s="13"/>
    </row>
    <row r="14" spans="2:3" ht="13.8" thickBot="1">
      <c r="B14" s="17" t="s">
        <v>27</v>
      </c>
      <c r="C14" s="7" t="s">
        <v>29</v>
      </c>
    </row>
    <row r="15" spans="2:3" ht="13.8" thickTop="1"/>
    <row r="16" spans="2:3">
      <c r="B16" s="1" t="s">
        <v>2</v>
      </c>
    </row>
  </sheetData>
  <phoneticPr fontId="3" type="noConversion"/>
  <hyperlinks>
    <hyperlink ref="B16" r:id="rId1"/>
    <hyperlink ref="B6" location="'USA2017'!A1" display="USA2017"/>
    <hyperlink ref="B4" location="Metadata!A1" display="Metadata"/>
    <hyperlink ref="B8" location="'USA2019'!A1" display="USA2019"/>
    <hyperlink ref="B10" location="Canada2019!A1" display="Canada2019"/>
    <hyperlink ref="B14" location="Cuba2019!A1" display="Cuba2019"/>
    <hyperlink ref="B12" location="Mexico2019!A1" display="Mexico2019"/>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30</v>
      </c>
      <c r="C5" s="2"/>
    </row>
    <row r="6" spans="1:3">
      <c r="B6" s="3"/>
      <c r="C6" s="2"/>
    </row>
    <row r="7" spans="1:3">
      <c r="B7" s="34" t="s">
        <v>34</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14</v>
      </c>
    </row>
    <row r="5" spans="1:4" ht="15" customHeight="1">
      <c r="A5" s="8" t="s">
        <v>10</v>
      </c>
    </row>
    <row r="6" spans="1:4" ht="15" customHeight="1">
      <c r="A6" s="8" t="s">
        <v>17</v>
      </c>
    </row>
    <row r="7" spans="1:4" ht="15" customHeight="1" thickBot="1">
      <c r="A7" s="11"/>
      <c r="B7" s="15"/>
      <c r="C7" s="22"/>
      <c r="D7" s="11"/>
    </row>
    <row r="8" spans="1:4" ht="15" customHeight="1" thickTop="1">
      <c r="A8" s="12" t="s">
        <v>4</v>
      </c>
      <c r="B8" s="16" t="s">
        <v>18</v>
      </c>
      <c r="C8" s="23" t="s">
        <v>19</v>
      </c>
      <c r="D8" s="12" t="s">
        <v>6</v>
      </c>
    </row>
    <row r="9" spans="1:4" ht="15" customHeight="1">
      <c r="A9" s="8">
        <v>1</v>
      </c>
      <c r="B9" s="19">
        <f>(C10-C9)/1000</f>
        <v>6.6E-4</v>
      </c>
      <c r="C9" s="24">
        <v>0.64</v>
      </c>
      <c r="D9" s="8" t="s">
        <v>7</v>
      </c>
    </row>
    <row r="10" spans="1:4" ht="15" customHeight="1">
      <c r="A10" s="8">
        <v>1000</v>
      </c>
      <c r="B10" s="19">
        <f>(C11-C9)/(A11-A9)</f>
        <v>9.0727151434289517E-4</v>
      </c>
      <c r="C10" s="24">
        <v>1.3</v>
      </c>
    </row>
    <row r="11" spans="1:4" ht="15" customHeight="1">
      <c r="A11" s="8">
        <v>1500</v>
      </c>
      <c r="B11" s="19">
        <f>(C12-C10)/(A12-A10)</f>
        <v>3.3333333333333327E-4</v>
      </c>
      <c r="C11" s="24">
        <v>2</v>
      </c>
      <c r="D11" s="8" t="s">
        <v>7</v>
      </c>
    </row>
    <row r="12" spans="1:4" ht="15" customHeight="1">
      <c r="A12" s="8">
        <v>1600</v>
      </c>
      <c r="B12" s="19">
        <f t="shared" ref="B12:B74" si="0">(C13-C11)/(A13-A11)</f>
        <v>-5.0000000000000001E-3</v>
      </c>
      <c r="C12" s="24">
        <v>1.5</v>
      </c>
      <c r="D12" s="8">
        <v>1600</v>
      </c>
    </row>
    <row r="13" spans="1:4" ht="15" customHeight="1">
      <c r="A13" s="8">
        <v>1700</v>
      </c>
      <c r="B13" s="19">
        <f t="shared" ref="B13:B20" si="1">(C14-C12)/(A14-A12)</f>
        <v>4.0494261848412885E-2</v>
      </c>
      <c r="C13" s="24">
        <v>1</v>
      </c>
      <c r="D13" s="8" t="s">
        <v>7</v>
      </c>
    </row>
    <row r="14" spans="1:4" ht="15" customHeight="1">
      <c r="A14" s="8">
        <v>1820</v>
      </c>
      <c r="B14" s="19">
        <f t="shared" si="1"/>
        <v>9.852621255219518E-2</v>
      </c>
      <c r="C14" s="24">
        <v>10.408737606650835</v>
      </c>
      <c r="D14" s="8">
        <v>1820</v>
      </c>
    </row>
    <row r="15" spans="1:4" ht="15" customHeight="1">
      <c r="A15" s="8">
        <v>1830</v>
      </c>
      <c r="B15" s="19">
        <f t="shared" si="1"/>
        <v>0.38917395290568474</v>
      </c>
      <c r="C15" s="24">
        <v>13.808407631785373</v>
      </c>
      <c r="D15" s="8">
        <v>1830</v>
      </c>
    </row>
    <row r="16" spans="1:4" ht="15" customHeight="1">
      <c r="A16" s="8">
        <v>1840</v>
      </c>
      <c r="B16" s="19">
        <f t="shared" si="1"/>
        <v>0.53915151173912945</v>
      </c>
      <c r="C16" s="24">
        <v>18.19221666476453</v>
      </c>
      <c r="D16" s="8">
        <v>1840</v>
      </c>
    </row>
    <row r="17" spans="1:4" ht="15" customHeight="1">
      <c r="A17" s="8">
        <v>1850</v>
      </c>
      <c r="B17" s="19">
        <f t="shared" si="1"/>
        <v>0.75063877539656831</v>
      </c>
      <c r="C17" s="24">
        <v>24.591437866567961</v>
      </c>
      <c r="D17" s="8">
        <v>1850</v>
      </c>
    </row>
    <row r="18" spans="1:4" ht="15" customHeight="1">
      <c r="A18" s="8">
        <v>1860</v>
      </c>
      <c r="B18" s="19">
        <f t="shared" si="1"/>
        <v>0.86878853714314686</v>
      </c>
      <c r="C18" s="24">
        <v>33.204992172695896</v>
      </c>
      <c r="D18" s="8">
        <v>1860</v>
      </c>
    </row>
    <row r="19" spans="1:4" ht="15" customHeight="1">
      <c r="A19" s="8">
        <v>1870</v>
      </c>
      <c r="B19" s="19">
        <f t="shared" si="1"/>
        <v>0.97089885788542252</v>
      </c>
      <c r="C19" s="24">
        <v>41.967208609430898</v>
      </c>
      <c r="D19" s="8">
        <v>1870</v>
      </c>
    </row>
    <row r="20" spans="1:4" ht="15" customHeight="1">
      <c r="A20" s="8">
        <v>1880</v>
      </c>
      <c r="B20" s="19">
        <f t="shared" si="1"/>
        <v>1.2025425032091952</v>
      </c>
      <c r="C20" s="24">
        <v>52.622969330404345</v>
      </c>
      <c r="D20" s="8">
        <v>1880</v>
      </c>
    </row>
    <row r="21" spans="1:4" ht="15" customHeight="1">
      <c r="A21" s="8">
        <v>1890</v>
      </c>
      <c r="B21" s="19">
        <f t="shared" si="0"/>
        <v>1.3522845372838561</v>
      </c>
      <c r="C21" s="24">
        <v>66.018058673614803</v>
      </c>
      <c r="D21" s="8">
        <v>1890</v>
      </c>
    </row>
    <row r="22" spans="1:4" ht="15" customHeight="1">
      <c r="A22" s="8">
        <v>1900</v>
      </c>
      <c r="B22" s="19">
        <f t="shared" si="0"/>
        <v>1.5364618012211779</v>
      </c>
      <c r="C22" s="24">
        <v>79.668660076081466</v>
      </c>
      <c r="D22" s="8">
        <v>1900</v>
      </c>
    </row>
    <row r="23" spans="1:4" ht="15" customHeight="1">
      <c r="A23" s="8">
        <v>1910</v>
      </c>
      <c r="B23" s="19">
        <f>(C24-C22)/(A24-A22)</f>
        <v>1.6916889325819204</v>
      </c>
      <c r="C23" s="24">
        <v>96.74729469803836</v>
      </c>
      <c r="D23" s="8" t="s">
        <v>7</v>
      </c>
    </row>
    <row r="24" spans="1:4" ht="15" customHeight="1">
      <c r="A24" s="8">
        <v>1911</v>
      </c>
      <c r="B24" s="19">
        <f t="shared" si="0"/>
        <v>1.5309865428085487</v>
      </c>
      <c r="C24" s="24">
        <v>98.27723833448259</v>
      </c>
      <c r="D24" s="8" t="s">
        <v>7</v>
      </c>
    </row>
    <row r="25" spans="1:4" ht="15" customHeight="1">
      <c r="A25" s="8">
        <v>1912</v>
      </c>
      <c r="B25" s="19">
        <f t="shared" si="0"/>
        <v>1.7583401302283477</v>
      </c>
      <c r="C25" s="24">
        <v>99.809267783655457</v>
      </c>
      <c r="D25" s="8" t="s">
        <v>7</v>
      </c>
    </row>
    <row r="26" spans="1:4" ht="15" customHeight="1">
      <c r="A26" s="8">
        <v>1913</v>
      </c>
      <c r="B26" s="19">
        <f t="shared" si="0"/>
        <v>1.9825649985552047</v>
      </c>
      <c r="C26" s="24">
        <v>101.79391859493929</v>
      </c>
      <c r="D26" s="8" t="s">
        <v>7</v>
      </c>
    </row>
    <row r="27" spans="1:4" ht="15" customHeight="1">
      <c r="A27" s="8">
        <v>1914</v>
      </c>
      <c r="B27" s="19">
        <f t="shared" si="0"/>
        <v>1.7390463624885939</v>
      </c>
      <c r="C27" s="24">
        <v>103.77439778076587</v>
      </c>
      <c r="D27" s="8" t="s">
        <v>7</v>
      </c>
    </row>
    <row r="28" spans="1:4" ht="15" customHeight="1">
      <c r="A28" s="8">
        <v>1915</v>
      </c>
      <c r="B28" s="19">
        <f t="shared" si="0"/>
        <v>1.4908346477825773</v>
      </c>
      <c r="C28" s="24">
        <v>105.27201131991647</v>
      </c>
      <c r="D28" s="8" t="s">
        <v>7</v>
      </c>
    </row>
    <row r="29" spans="1:4" ht="15" customHeight="1">
      <c r="A29" s="8">
        <v>1916</v>
      </c>
      <c r="B29" s="19">
        <f t="shared" si="0"/>
        <v>1.4996993518792081</v>
      </c>
      <c r="C29" s="24">
        <v>106.75606707633102</v>
      </c>
      <c r="D29" s="8" t="s">
        <v>7</v>
      </c>
    </row>
    <row r="30" spans="1:4" ht="15" customHeight="1">
      <c r="A30" s="8">
        <v>1917</v>
      </c>
      <c r="B30" s="19">
        <f>(C31-C29)/(A31-A29)</f>
        <v>1.352649554511359</v>
      </c>
      <c r="C30" s="24">
        <v>108.27141002367489</v>
      </c>
      <c r="D30" s="8" t="s">
        <v>7</v>
      </c>
    </row>
    <row r="31" spans="1:4" ht="15" customHeight="1">
      <c r="A31" s="8">
        <v>1918</v>
      </c>
      <c r="B31" s="19">
        <f t="shared" si="0"/>
        <v>0.86352646964950708</v>
      </c>
      <c r="C31" s="24">
        <v>109.46136618535374</v>
      </c>
      <c r="D31" s="8">
        <v>1918</v>
      </c>
    </row>
    <row r="32" spans="1:4" ht="15" customHeight="1">
      <c r="A32" s="8">
        <v>1919</v>
      </c>
      <c r="B32" s="19">
        <f t="shared" si="0"/>
        <v>1.0027544692850299</v>
      </c>
      <c r="C32" s="24">
        <v>109.9984629629739</v>
      </c>
      <c r="D32" s="8" t="s">
        <v>7</v>
      </c>
    </row>
    <row r="33" spans="1:4" ht="15" customHeight="1">
      <c r="A33" s="8">
        <v>1920</v>
      </c>
      <c r="B33" s="19">
        <f>(C34-C32)/(A34-A32)</f>
        <v>1.8203930589048483</v>
      </c>
      <c r="C33" s="24">
        <v>111.4668751239238</v>
      </c>
      <c r="D33" s="8">
        <v>1920</v>
      </c>
    </row>
    <row r="34" spans="1:4" ht="15" customHeight="1">
      <c r="A34" s="20">
        <v>1921</v>
      </c>
      <c r="B34" s="19">
        <f t="shared" si="0"/>
        <v>1.8787958153062547</v>
      </c>
      <c r="C34" s="24">
        <v>113.6392490807836</v>
      </c>
      <c r="D34" s="8" t="s">
        <v>7</v>
      </c>
    </row>
    <row r="35" spans="1:4" ht="15" customHeight="1">
      <c r="A35" s="8">
        <v>1922</v>
      </c>
      <c r="B35" s="19">
        <f t="shared" si="0"/>
        <v>1.7849342425182755</v>
      </c>
      <c r="C35" s="24">
        <v>115.22446675453631</v>
      </c>
      <c r="D35" s="8" t="s">
        <v>7</v>
      </c>
    </row>
    <row r="36" spans="1:4" ht="15" customHeight="1">
      <c r="A36" s="8">
        <v>1923</v>
      </c>
      <c r="B36" s="19">
        <f t="shared" si="0"/>
        <v>2.1244002641015101</v>
      </c>
      <c r="C36" s="24">
        <v>117.20911756582015</v>
      </c>
      <c r="D36" s="8">
        <v>1923</v>
      </c>
    </row>
    <row r="37" spans="1:4" ht="15" customHeight="1">
      <c r="A37" s="18">
        <v>1924</v>
      </c>
      <c r="B37" s="25">
        <f t="shared" si="0"/>
        <v>2.0321030508599804</v>
      </c>
      <c r="C37" s="26">
        <v>119.47326728273933</v>
      </c>
      <c r="D37" s="18" t="s">
        <v>7</v>
      </c>
    </row>
    <row r="38" spans="1:4" ht="15" customHeight="1">
      <c r="A38" s="18">
        <v>1925</v>
      </c>
      <c r="B38" s="25">
        <f t="shared" si="0"/>
        <v>1.7202740479309924</v>
      </c>
      <c r="C38" s="26">
        <v>121.27332366754011</v>
      </c>
      <c r="D38" s="18" t="s">
        <v>7</v>
      </c>
    </row>
    <row r="39" spans="1:4" ht="15" customHeight="1">
      <c r="A39" s="18">
        <v>1926</v>
      </c>
      <c r="B39" s="25">
        <f t="shared" si="0"/>
        <v>1.6780363401763907</v>
      </c>
      <c r="C39" s="26">
        <v>122.91381537860131</v>
      </c>
      <c r="D39" s="18" t="s">
        <v>7</v>
      </c>
    </row>
    <row r="40" spans="1:4" ht="15" customHeight="1">
      <c r="A40" s="18">
        <v>1927</v>
      </c>
      <c r="B40" s="25">
        <f t="shared" si="0"/>
        <v>1.5150822207528059</v>
      </c>
      <c r="C40" s="26">
        <v>124.62939634789289</v>
      </c>
      <c r="D40" s="18" t="s">
        <v>7</v>
      </c>
    </row>
    <row r="41" spans="1:4" ht="15" customHeight="1">
      <c r="A41" s="18">
        <v>1930</v>
      </c>
      <c r="B41" s="25">
        <f>(C42-C40)/(A42-A40)</f>
        <v>1.3377881388199349</v>
      </c>
      <c r="C41" s="26">
        <v>128.97414426161254</v>
      </c>
      <c r="D41" s="18" t="s">
        <v>7</v>
      </c>
    </row>
    <row r="42" spans="1:4" ht="15" customHeight="1">
      <c r="A42" s="18">
        <v>1931</v>
      </c>
      <c r="B42" s="25">
        <f t="shared" si="0"/>
        <v>0.92192922605092065</v>
      </c>
      <c r="C42" s="26">
        <v>129.98054890317263</v>
      </c>
      <c r="D42" s="18" t="s">
        <v>7</v>
      </c>
    </row>
    <row r="43" spans="1:4" ht="15" customHeight="1">
      <c r="A43" s="18">
        <v>1932</v>
      </c>
      <c r="B43" s="25">
        <f t="shared" si="0"/>
        <v>0.80668807279455734</v>
      </c>
      <c r="C43" s="27">
        <v>130.81800271371438</v>
      </c>
      <c r="D43" s="18" t="s">
        <v>7</v>
      </c>
    </row>
    <row r="44" spans="1:4" ht="15" customHeight="1">
      <c r="A44" s="18">
        <v>1933</v>
      </c>
      <c r="B44" s="25">
        <f t="shared" si="0"/>
        <v>0.80408080688377481</v>
      </c>
      <c r="C44" s="27">
        <v>131.59392504876175</v>
      </c>
      <c r="D44" s="18">
        <v>1933</v>
      </c>
    </row>
    <row r="45" spans="1:4" ht="15" customHeight="1">
      <c r="A45" s="18">
        <v>1934</v>
      </c>
      <c r="B45" s="25">
        <f t="shared" si="0"/>
        <v>0.87551989283907972</v>
      </c>
      <c r="C45" s="27">
        <v>132.42616432748193</v>
      </c>
      <c r="D45" s="18" t="s">
        <v>7</v>
      </c>
    </row>
    <row r="46" spans="1:4" ht="15" customHeight="1">
      <c r="A46" s="18">
        <v>1935</v>
      </c>
      <c r="B46" s="25">
        <f t="shared" si="0"/>
        <v>0.88803476921081881</v>
      </c>
      <c r="C46" s="27">
        <v>133.34496483443991</v>
      </c>
      <c r="D46" s="18" t="s">
        <v>7</v>
      </c>
    </row>
    <row r="47" spans="1:4" ht="15" customHeight="1">
      <c r="A47" s="18">
        <v>1936</v>
      </c>
      <c r="B47" s="25">
        <f t="shared" si="0"/>
        <v>0.83693235735957217</v>
      </c>
      <c r="C47" s="27">
        <v>134.20223386590357</v>
      </c>
      <c r="D47" s="18" t="s">
        <v>7</v>
      </c>
    </row>
    <row r="48" spans="1:4" ht="15" customHeight="1">
      <c r="A48" s="18">
        <v>1937</v>
      </c>
      <c r="B48" s="25">
        <f t="shared" si="0"/>
        <v>0.93600846196910936</v>
      </c>
      <c r="C48" s="27">
        <v>135.01882954915905</v>
      </c>
      <c r="D48" s="18" t="s">
        <v>7</v>
      </c>
    </row>
    <row r="49" spans="1:4" ht="15" customHeight="1">
      <c r="A49" s="18">
        <v>1938</v>
      </c>
      <c r="B49" s="25">
        <f t="shared" si="0"/>
        <v>1.082015352972661</v>
      </c>
      <c r="C49" s="27">
        <v>136.07425078984178</v>
      </c>
      <c r="D49" s="18" t="s">
        <v>7</v>
      </c>
    </row>
    <row r="50" spans="1:4" ht="15" customHeight="1">
      <c r="A50" s="18">
        <v>1939</v>
      </c>
      <c r="B50" s="25">
        <f t="shared" si="0"/>
        <v>1.1268603266380381</v>
      </c>
      <c r="C50" s="27">
        <v>137.18286025510437</v>
      </c>
      <c r="D50" s="18" t="s">
        <v>7</v>
      </c>
    </row>
    <row r="51" spans="1:4" ht="15" customHeight="1">
      <c r="A51" s="8">
        <v>1940</v>
      </c>
      <c r="B51" s="19">
        <f t="shared" si="0"/>
        <v>1.2426229330765608</v>
      </c>
      <c r="C51" s="21">
        <v>138.32797144311786</v>
      </c>
      <c r="D51" s="8">
        <v>1940</v>
      </c>
    </row>
    <row r="52" spans="1:4" ht="15" customHeight="1">
      <c r="A52" s="8">
        <v>1941</v>
      </c>
      <c r="B52" s="19">
        <f t="shared" si="0"/>
        <v>1.4334747977454612</v>
      </c>
      <c r="C52" s="21">
        <v>139.66810612125749</v>
      </c>
      <c r="D52" s="8" t="s">
        <v>7</v>
      </c>
    </row>
    <row r="53" spans="1:4" ht="15" customHeight="1">
      <c r="A53" s="8">
        <v>1942</v>
      </c>
      <c r="B53" s="19">
        <f t="shared" si="0"/>
        <v>1.7468681602209131</v>
      </c>
      <c r="C53" s="21">
        <v>141.19492103860878</v>
      </c>
      <c r="D53" s="8" t="s">
        <v>7</v>
      </c>
    </row>
    <row r="54" spans="1:4" ht="15" customHeight="1">
      <c r="A54" s="8">
        <v>1943</v>
      </c>
      <c r="B54" s="19">
        <f t="shared" si="0"/>
        <v>1.8516802498341889</v>
      </c>
      <c r="C54" s="21">
        <v>143.16184244169932</v>
      </c>
      <c r="D54" s="8">
        <v>1943</v>
      </c>
    </row>
    <row r="55" spans="1:4" ht="15" customHeight="1">
      <c r="A55" s="8">
        <v>1944</v>
      </c>
      <c r="B55" s="19">
        <f t="shared" si="0"/>
        <v>1.6696930892619122</v>
      </c>
      <c r="C55" s="21">
        <v>144.89828153827716</v>
      </c>
      <c r="D55" s="8" t="s">
        <v>7</v>
      </c>
    </row>
    <row r="56" spans="1:4" ht="15" customHeight="1">
      <c r="A56" s="8">
        <v>1945</v>
      </c>
      <c r="B56" s="19">
        <f t="shared" si="0"/>
        <v>1.5659239060129551</v>
      </c>
      <c r="C56" s="21">
        <v>146.50122862022315</v>
      </c>
      <c r="D56" s="8">
        <v>1945</v>
      </c>
    </row>
    <row r="57" spans="1:4" ht="15" customHeight="1">
      <c r="A57" s="8">
        <v>1946</v>
      </c>
      <c r="B57" s="19">
        <f t="shared" si="0"/>
        <v>2.1974037096032646</v>
      </c>
      <c r="C57" s="21">
        <v>148.03012935030307</v>
      </c>
      <c r="D57" s="8" t="s">
        <v>7</v>
      </c>
    </row>
    <row r="58" spans="1:4" ht="15" customHeight="1">
      <c r="A58" s="8">
        <v>1947</v>
      </c>
      <c r="B58" s="19">
        <f t="shared" si="0"/>
        <v>2.7444080976843992</v>
      </c>
      <c r="C58" s="21">
        <v>150.89603603942967</v>
      </c>
      <c r="D58" s="8">
        <v>1947</v>
      </c>
    </row>
    <row r="59" spans="1:4" ht="15" customHeight="1">
      <c r="A59" s="8">
        <v>1948</v>
      </c>
      <c r="B59" s="19">
        <f t="shared" si="0"/>
        <v>2.6500250717142677</v>
      </c>
      <c r="C59" s="21">
        <v>153.51894554567187</v>
      </c>
      <c r="D59" s="8" t="s">
        <v>7</v>
      </c>
    </row>
    <row r="60" spans="1:4" ht="15" customHeight="1">
      <c r="A60" s="8">
        <v>1949</v>
      </c>
      <c r="B60" s="19">
        <f t="shared" si="0"/>
        <v>2.6427247271640653</v>
      </c>
      <c r="C60" s="21">
        <v>156.19608618285821</v>
      </c>
      <c r="D60" s="8" t="s">
        <v>7</v>
      </c>
    </row>
    <row r="61" spans="1:4" ht="15" customHeight="1">
      <c r="A61" s="29">
        <v>1950</v>
      </c>
      <c r="B61" s="19">
        <f t="shared" si="0"/>
        <v>2.3544744085708942</v>
      </c>
      <c r="C61" s="21">
        <v>158.804395</v>
      </c>
      <c r="D61" s="8">
        <v>1950</v>
      </c>
    </row>
    <row r="62" spans="1:4" ht="15" customHeight="1">
      <c r="A62" s="29">
        <v>1951</v>
      </c>
      <c r="B62" s="19">
        <f t="shared" si="0"/>
        <v>2.2602279999999979</v>
      </c>
      <c r="C62" s="21">
        <v>160.905035</v>
      </c>
      <c r="D62" s="8" t="s">
        <v>7</v>
      </c>
    </row>
    <row r="63" spans="1:4" ht="15" customHeight="1">
      <c r="A63" s="29">
        <v>1952</v>
      </c>
      <c r="B63" s="19">
        <f t="shared" si="0"/>
        <v>2.5415775000000025</v>
      </c>
      <c r="C63" s="21">
        <v>163.324851</v>
      </c>
      <c r="D63" s="8" t="s">
        <v>7</v>
      </c>
    </row>
    <row r="64" spans="1:4" ht="15" customHeight="1">
      <c r="A64" s="29">
        <v>1953</v>
      </c>
      <c r="B64" s="19">
        <f t="shared" si="0"/>
        <v>2.7513810000000092</v>
      </c>
      <c r="C64" s="21">
        <v>165.98819</v>
      </c>
      <c r="D64" s="8" t="s">
        <v>7</v>
      </c>
    </row>
    <row r="65" spans="1:5" ht="15" customHeight="1">
      <c r="A65" s="29">
        <v>1954</v>
      </c>
      <c r="B65" s="19">
        <f t="shared" si="0"/>
        <v>2.8978259999999949</v>
      </c>
      <c r="C65" s="21">
        <v>168.82761300000001</v>
      </c>
      <c r="D65" s="8" t="s">
        <v>7</v>
      </c>
    </row>
    <row r="66" spans="1:5" ht="15" customHeight="1">
      <c r="A66" s="29">
        <v>1955</v>
      </c>
      <c r="B66" s="19">
        <f t="shared" si="0"/>
        <v>2.9891639999999882</v>
      </c>
      <c r="C66" s="21">
        <v>171.78384199999999</v>
      </c>
      <c r="D66" s="8" t="s">
        <v>7</v>
      </c>
      <c r="E66" s="18"/>
    </row>
    <row r="67" spans="1:5" ht="15" customHeight="1">
      <c r="A67" s="29">
        <v>1956</v>
      </c>
      <c r="B67" s="19">
        <f t="shared" si="0"/>
        <v>3.0336570000000052</v>
      </c>
      <c r="C67" s="21">
        <v>174.80594099999999</v>
      </c>
      <c r="D67" s="8" t="s">
        <v>7</v>
      </c>
      <c r="E67" s="18"/>
    </row>
    <row r="68" spans="1:5" ht="15" customHeight="1">
      <c r="A68" s="29">
        <v>1957</v>
      </c>
      <c r="B68" s="19">
        <f t="shared" si="0"/>
        <v>3.0392585000000025</v>
      </c>
      <c r="C68" s="21">
        <v>177.851156</v>
      </c>
      <c r="D68" s="8">
        <v>1957</v>
      </c>
      <c r="E68" s="18"/>
    </row>
    <row r="69" spans="1:5" ht="15" customHeight="1">
      <c r="A69" s="29">
        <v>1958</v>
      </c>
      <c r="B69" s="19">
        <f t="shared" si="0"/>
        <v>3.0133584999999954</v>
      </c>
      <c r="C69" s="21">
        <v>180.884458</v>
      </c>
      <c r="D69" s="8" t="s">
        <v>7</v>
      </c>
      <c r="E69" s="18"/>
    </row>
    <row r="70" spans="1:5" ht="15" customHeight="1">
      <c r="A70" s="29">
        <v>1959</v>
      </c>
      <c r="B70" s="19">
        <f t="shared" si="0"/>
        <v>2.9618850000000094</v>
      </c>
      <c r="C70" s="21">
        <v>183.87787299999999</v>
      </c>
      <c r="D70" s="8" t="s">
        <v>7</v>
      </c>
      <c r="E70" s="18"/>
    </row>
    <row r="71" spans="1:5" ht="15" customHeight="1">
      <c r="A71" s="29">
        <v>1960</v>
      </c>
      <c r="B71" s="19">
        <f t="shared" si="0"/>
        <v>2.8885160000000099</v>
      </c>
      <c r="C71" s="21">
        <v>186.80822800000001</v>
      </c>
      <c r="D71" s="8">
        <v>1960</v>
      </c>
    </row>
    <row r="72" spans="1:5" ht="15" customHeight="1">
      <c r="A72" s="29">
        <v>1961</v>
      </c>
      <c r="B72" s="19">
        <f t="shared" si="0"/>
        <v>2.7947564999999912</v>
      </c>
      <c r="C72" s="21">
        <v>189.65490500000001</v>
      </c>
      <c r="D72" s="8" t="s">
        <v>7</v>
      </c>
    </row>
    <row r="73" spans="1:5" ht="15" customHeight="1">
      <c r="A73" s="29">
        <v>1962</v>
      </c>
      <c r="B73" s="19">
        <f t="shared" si="0"/>
        <v>2.6806529999999924</v>
      </c>
      <c r="C73" s="21">
        <v>192.397741</v>
      </c>
      <c r="D73" s="8" t="s">
        <v>7</v>
      </c>
    </row>
    <row r="74" spans="1:5" ht="15" customHeight="1">
      <c r="A74" s="29">
        <v>1963</v>
      </c>
      <c r="B74" s="19">
        <f t="shared" si="0"/>
        <v>2.5470514999999949</v>
      </c>
      <c r="C74" s="21">
        <v>195.016211</v>
      </c>
      <c r="D74" s="8" t="s">
        <v>7</v>
      </c>
    </row>
    <row r="75" spans="1:5" ht="15" customHeight="1">
      <c r="A75" s="29">
        <v>1964</v>
      </c>
      <c r="B75" s="19">
        <f t="shared" ref="B75:B108" si="2">(C76-C74)/(A76-A74)</f>
        <v>2.3996645000000001</v>
      </c>
      <c r="C75" s="21">
        <v>197.49184399999999</v>
      </c>
      <c r="D75" s="8" t="s">
        <v>7</v>
      </c>
    </row>
    <row r="76" spans="1:5" ht="15" customHeight="1">
      <c r="A76" s="29">
        <v>1965</v>
      </c>
      <c r="B76" s="19">
        <f t="shared" si="2"/>
        <v>2.241689000000008</v>
      </c>
      <c r="C76" s="21">
        <v>199.81554</v>
      </c>
      <c r="D76" s="8">
        <v>1965</v>
      </c>
    </row>
    <row r="77" spans="1:5" ht="15" customHeight="1">
      <c r="A77" s="29">
        <v>1966</v>
      </c>
      <c r="B77" s="19">
        <f t="shared" si="2"/>
        <v>2.083194000000006</v>
      </c>
      <c r="C77" s="21">
        <v>201.975222</v>
      </c>
      <c r="D77" s="8" t="s">
        <v>7</v>
      </c>
    </row>
    <row r="78" spans="1:5" ht="15" customHeight="1">
      <c r="A78" s="29">
        <v>1967</v>
      </c>
      <c r="B78" s="19">
        <f t="shared" si="2"/>
        <v>1.9525979999999947</v>
      </c>
      <c r="C78" s="21">
        <v>203.98192800000001</v>
      </c>
      <c r="D78" s="8" t="s">
        <v>7</v>
      </c>
    </row>
    <row r="79" spans="1:5" ht="15" customHeight="1">
      <c r="A79" s="29">
        <v>1968</v>
      </c>
      <c r="B79" s="19">
        <f t="shared" si="2"/>
        <v>1.8687406666666675</v>
      </c>
      <c r="C79" s="21">
        <v>205.88041799999999</v>
      </c>
      <c r="D79" s="8" t="s">
        <v>7</v>
      </c>
    </row>
    <row r="80" spans="1:5" ht="15" customHeight="1">
      <c r="A80" s="29">
        <v>1970</v>
      </c>
      <c r="B80" s="19">
        <f>(C80-C79)/(A80-A79)</f>
        <v>1.8538660000000107</v>
      </c>
      <c r="C80" s="21">
        <v>209.58815000000001</v>
      </c>
      <c r="D80" s="8">
        <v>1970</v>
      </c>
    </row>
    <row r="81" spans="1:4" ht="15" customHeight="1">
      <c r="A81" s="29">
        <v>1980</v>
      </c>
      <c r="B81" s="19">
        <f t="shared" si="2"/>
        <v>2.0823979999999986</v>
      </c>
      <c r="C81" s="21">
        <v>229.76305199999999</v>
      </c>
      <c r="D81" s="8">
        <v>1980</v>
      </c>
    </row>
    <row r="82" spans="1:4" ht="15" customHeight="1">
      <c r="A82" s="29">
        <v>1985</v>
      </c>
      <c r="B82" s="19">
        <f t="shared" si="2"/>
        <v>2.2766898000000024</v>
      </c>
      <c r="C82" s="21">
        <v>240.82411999999999</v>
      </c>
      <c r="D82" s="8" t="s">
        <v>7</v>
      </c>
    </row>
    <row r="83" spans="1:4" ht="15" customHeight="1">
      <c r="A83" s="29">
        <v>1990</v>
      </c>
      <c r="B83" s="19">
        <f t="shared" si="2"/>
        <v>2.4352717777777761</v>
      </c>
      <c r="C83" s="21">
        <v>252.52995000000001</v>
      </c>
      <c r="D83" s="8">
        <v>1990</v>
      </c>
    </row>
    <row r="84" spans="1:4" ht="15" customHeight="1">
      <c r="A84" s="29">
        <v>1994</v>
      </c>
      <c r="B84" s="19">
        <f t="shared" si="2"/>
        <v>2.6257797999999921</v>
      </c>
      <c r="C84" s="21">
        <v>262.74156599999998</v>
      </c>
      <c r="D84" s="8">
        <v>1994</v>
      </c>
    </row>
    <row r="85" spans="1:4" ht="15" customHeight="1">
      <c r="A85" s="29">
        <v>1995</v>
      </c>
      <c r="B85" s="19">
        <f t="shared" si="2"/>
        <v>3.0309290000000146</v>
      </c>
      <c r="C85" s="21">
        <v>265.65884899999998</v>
      </c>
      <c r="D85" s="8">
        <v>1995</v>
      </c>
    </row>
    <row r="86" spans="1:4" ht="15" customHeight="1">
      <c r="A86" s="29">
        <v>1996</v>
      </c>
      <c r="B86" s="19">
        <f t="shared" si="2"/>
        <v>3.238851000000011</v>
      </c>
      <c r="C86" s="21">
        <v>268.80342400000001</v>
      </c>
      <c r="D86" s="8" t="s">
        <v>7</v>
      </c>
    </row>
    <row r="87" spans="1:4" ht="15" customHeight="1">
      <c r="A87" s="29">
        <v>1997</v>
      </c>
      <c r="B87" s="19">
        <f t="shared" si="2"/>
        <v>3.3695894999999894</v>
      </c>
      <c r="C87" s="21">
        <v>272.136551</v>
      </c>
      <c r="D87" s="8">
        <v>1997</v>
      </c>
    </row>
    <row r="88" spans="1:4" ht="15" customHeight="1">
      <c r="A88" s="29">
        <v>1998</v>
      </c>
      <c r="B88" s="19">
        <f t="shared" si="2"/>
        <v>3.3628630000000044</v>
      </c>
      <c r="C88" s="21">
        <v>275.54260299999999</v>
      </c>
      <c r="D88" s="8" t="s">
        <v>7</v>
      </c>
    </row>
    <row r="89" spans="1:4" ht="15" customHeight="1">
      <c r="A89" s="29">
        <v>1999</v>
      </c>
      <c r="B89" s="19">
        <f t="shared" si="2"/>
        <v>3.2200875000000053</v>
      </c>
      <c r="C89" s="21">
        <v>278.86227700000001</v>
      </c>
      <c r="D89" s="8" t="s">
        <v>7</v>
      </c>
    </row>
    <row r="90" spans="1:4" ht="15" customHeight="1">
      <c r="A90" s="29">
        <v>2000</v>
      </c>
      <c r="B90" s="19">
        <f t="shared" si="2"/>
        <v>2.9950570000000027</v>
      </c>
      <c r="C90" s="21">
        <v>281.982778</v>
      </c>
      <c r="D90" s="8">
        <v>2000</v>
      </c>
    </row>
    <row r="91" spans="1:4" ht="15" customHeight="1">
      <c r="A91" s="29">
        <v>2001</v>
      </c>
      <c r="B91" s="19">
        <f t="shared" si="2"/>
        <v>2.7620344999999986</v>
      </c>
      <c r="C91" s="21">
        <v>284.85239100000001</v>
      </c>
      <c r="D91" s="8" t="s">
        <v>7</v>
      </c>
    </row>
    <row r="92" spans="1:4" ht="15" customHeight="1">
      <c r="A92" s="29">
        <v>2002</v>
      </c>
      <c r="B92" s="19">
        <f t="shared" si="2"/>
        <v>2.5876164999999958</v>
      </c>
      <c r="C92" s="21">
        <v>287.50684699999999</v>
      </c>
      <c r="D92" s="8" t="s">
        <v>7</v>
      </c>
    </row>
    <row r="93" spans="1:4" ht="15" customHeight="1">
      <c r="A93" s="29">
        <v>2003</v>
      </c>
      <c r="B93" s="19">
        <f t="shared" si="2"/>
        <v>2.5162385000000143</v>
      </c>
      <c r="C93" s="21">
        <v>290.027624</v>
      </c>
      <c r="D93" s="8">
        <v>2003</v>
      </c>
    </row>
    <row r="94" spans="1:4" ht="15" customHeight="1">
      <c r="A94" s="29">
        <v>2004</v>
      </c>
      <c r="B94" s="19">
        <f t="shared" si="2"/>
        <v>2.5509385000000009</v>
      </c>
      <c r="C94" s="21">
        <v>292.53932400000002</v>
      </c>
      <c r="D94" s="8" t="s">
        <v>7</v>
      </c>
    </row>
    <row r="95" spans="1:4" ht="15" customHeight="1">
      <c r="A95" s="29">
        <v>2005</v>
      </c>
      <c r="B95" s="19">
        <f t="shared" si="2"/>
        <v>2.6440159999999935</v>
      </c>
      <c r="C95" s="21">
        <v>295.129501</v>
      </c>
      <c r="D95" s="8" t="s">
        <v>7</v>
      </c>
    </row>
    <row r="96" spans="1:4" ht="15" customHeight="1">
      <c r="A96" s="29">
        <v>2006</v>
      </c>
      <c r="B96" s="19">
        <f t="shared" si="2"/>
        <v>2.7328369999999893</v>
      </c>
      <c r="C96" s="21">
        <v>297.82735600000001</v>
      </c>
      <c r="D96" s="8" t="s">
        <v>7</v>
      </c>
    </row>
    <row r="97" spans="1:4" ht="15" customHeight="1">
      <c r="A97" s="29">
        <v>2007</v>
      </c>
      <c r="B97" s="19">
        <f t="shared" si="2"/>
        <v>2.7733555000000081</v>
      </c>
      <c r="C97" s="21">
        <v>300.59517499999998</v>
      </c>
      <c r="D97" s="8" t="s">
        <v>7</v>
      </c>
    </row>
    <row r="98" spans="1:4" ht="15" customHeight="1">
      <c r="A98" s="29">
        <v>2008</v>
      </c>
      <c r="B98" s="19">
        <f t="shared" si="2"/>
        <v>2.740593500000017</v>
      </c>
      <c r="C98" s="21">
        <v>303.37406700000003</v>
      </c>
      <c r="D98" s="8">
        <v>2008</v>
      </c>
    </row>
    <row r="99" spans="1:4" ht="15" customHeight="1">
      <c r="A99" s="29">
        <v>2009</v>
      </c>
      <c r="B99" s="19">
        <f t="shared" si="2"/>
        <v>2.6336619999999868</v>
      </c>
      <c r="C99" s="21">
        <v>306.07636200000002</v>
      </c>
      <c r="D99" s="8" t="s">
        <v>7</v>
      </c>
    </row>
    <row r="100" spans="1:4" ht="15" customHeight="1">
      <c r="A100" s="29">
        <v>2010</v>
      </c>
      <c r="B100" s="19">
        <f>(C100-C99)/(A100-A99)</f>
        <v>2.5650289999999814</v>
      </c>
      <c r="C100" s="21">
        <v>308.641391</v>
      </c>
      <c r="D100" s="8">
        <v>2010</v>
      </c>
    </row>
    <row r="101" spans="1:4" ht="15" customHeight="1">
      <c r="A101" s="30">
        <v>2020</v>
      </c>
      <c r="B101" s="19">
        <f t="shared" si="2"/>
        <v>2.3035139500000015</v>
      </c>
      <c r="C101" s="21">
        <v>331.431534</v>
      </c>
      <c r="D101" s="8">
        <v>2020</v>
      </c>
    </row>
    <row r="102" spans="1:4" ht="15" customHeight="1">
      <c r="A102" s="29">
        <v>2030</v>
      </c>
      <c r="B102" s="19">
        <f t="shared" si="2"/>
        <v>2.1318609000000008</v>
      </c>
      <c r="C102" s="21">
        <v>354.71167000000003</v>
      </c>
      <c r="D102" s="8">
        <v>2030</v>
      </c>
    </row>
    <row r="103" spans="1:4" ht="15" customHeight="1">
      <c r="A103" s="29">
        <v>2040</v>
      </c>
      <c r="B103" s="19">
        <f t="shared" si="2"/>
        <v>1.7439996499999979</v>
      </c>
      <c r="C103" s="21">
        <v>374.06875200000002</v>
      </c>
      <c r="D103" s="8">
        <v>2040</v>
      </c>
    </row>
    <row r="104" spans="1:4" ht="15" customHeight="1">
      <c r="A104" s="29">
        <v>2050</v>
      </c>
      <c r="B104" s="19">
        <f t="shared" si="2"/>
        <v>1.5246736499999998</v>
      </c>
      <c r="C104" s="21">
        <v>389.59166299999998</v>
      </c>
      <c r="D104" s="8">
        <v>2050</v>
      </c>
    </row>
    <row r="105" spans="1:4" ht="15" customHeight="1">
      <c r="A105" s="29">
        <v>2060</v>
      </c>
      <c r="B105" s="19">
        <f t="shared" si="2"/>
        <v>1.4784984000000008</v>
      </c>
      <c r="C105" s="21">
        <v>404.56222500000001</v>
      </c>
      <c r="D105" s="8">
        <v>2060</v>
      </c>
    </row>
    <row r="106" spans="1:4" ht="15" customHeight="1">
      <c r="A106" s="29">
        <v>2070</v>
      </c>
      <c r="B106" s="19">
        <f t="shared" si="2"/>
        <v>1.320111</v>
      </c>
      <c r="C106" s="21">
        <v>419.161631</v>
      </c>
      <c r="D106" s="8">
        <v>2070</v>
      </c>
    </row>
    <row r="107" spans="1:4" ht="15" customHeight="1">
      <c r="A107" s="29">
        <v>2080</v>
      </c>
      <c r="B107" s="19">
        <f t="shared" si="2"/>
        <v>1.0355658000000005</v>
      </c>
      <c r="C107" s="21">
        <v>430.96444500000001</v>
      </c>
      <c r="D107" s="8">
        <v>2080</v>
      </c>
    </row>
    <row r="108" spans="1:4" ht="15" customHeight="1">
      <c r="A108" s="29">
        <v>2090</v>
      </c>
      <c r="B108" s="19">
        <f t="shared" si="2"/>
        <v>0.82593554999999985</v>
      </c>
      <c r="C108" s="21">
        <v>439.87294700000001</v>
      </c>
      <c r="D108" s="8">
        <v>2090</v>
      </c>
    </row>
    <row r="109" spans="1:4" ht="15" customHeight="1" thickBot="1">
      <c r="A109" s="31">
        <v>2100</v>
      </c>
      <c r="B109" s="28">
        <f>B108-(B107-B108)</f>
        <v>0.61630529999999917</v>
      </c>
      <c r="C109" s="22">
        <v>447.48315600000001</v>
      </c>
      <c r="D109" s="11">
        <v>2100</v>
      </c>
    </row>
    <row r="110"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20</v>
      </c>
    </row>
    <row r="5" spans="1:4" ht="15" customHeight="1">
      <c r="A5" s="8" t="s">
        <v>31</v>
      </c>
    </row>
    <row r="6" spans="1:4" ht="15" customHeight="1">
      <c r="A6" s="8" t="s">
        <v>17</v>
      </c>
    </row>
    <row r="7" spans="1:4" ht="15" customHeight="1" thickBot="1">
      <c r="A7" s="11"/>
      <c r="B7" s="15"/>
      <c r="C7" s="22"/>
      <c r="D7" s="11"/>
    </row>
    <row r="8" spans="1:4" ht="15" customHeight="1" thickTop="1">
      <c r="A8" s="12" t="s">
        <v>4</v>
      </c>
      <c r="B8" s="16" t="s">
        <v>18</v>
      </c>
      <c r="C8" s="23" t="s">
        <v>19</v>
      </c>
      <c r="D8" s="12" t="s">
        <v>6</v>
      </c>
    </row>
    <row r="9" spans="1:4" ht="15" customHeight="1">
      <c r="A9" s="8">
        <v>1</v>
      </c>
      <c r="B9" s="19">
        <f>(C10-C9)/1000</f>
        <v>6.6E-4</v>
      </c>
      <c r="C9" s="24">
        <v>0.64</v>
      </c>
      <c r="D9" s="8" t="s">
        <v>7</v>
      </c>
    </row>
    <row r="10" spans="1:4" ht="15" customHeight="1">
      <c r="A10" s="8">
        <v>1000</v>
      </c>
      <c r="B10" s="19">
        <f>(C11-C9)/(A11-A9)</f>
        <v>9.0727151434289517E-4</v>
      </c>
      <c r="C10" s="24">
        <v>1.3</v>
      </c>
    </row>
    <row r="11" spans="1:4" ht="15" customHeight="1">
      <c r="A11" s="8">
        <v>1500</v>
      </c>
      <c r="B11" s="19">
        <f>(C12-C10)/(A12-A10)</f>
        <v>3.3333333333333327E-4</v>
      </c>
      <c r="C11" s="24">
        <v>2</v>
      </c>
      <c r="D11" s="8" t="s">
        <v>7</v>
      </c>
    </row>
    <row r="12" spans="1:4" ht="15" customHeight="1">
      <c r="A12" s="8">
        <v>1600</v>
      </c>
      <c r="B12" s="19">
        <f t="shared" ref="B12:B75" si="0">(C13-C11)/(A13-A11)</f>
        <v>-5.0000000000000001E-3</v>
      </c>
      <c r="C12" s="24">
        <v>1.5</v>
      </c>
      <c r="D12" s="8">
        <v>1600</v>
      </c>
    </row>
    <row r="13" spans="1:4" ht="15" customHeight="1">
      <c r="A13" s="8">
        <v>1700</v>
      </c>
      <c r="B13" s="19">
        <f t="shared" ref="B13:B20" si="1">(C14-C12)/(A14-A12)</f>
        <v>4.0494261848412885E-2</v>
      </c>
      <c r="C13" s="24">
        <v>1</v>
      </c>
      <c r="D13" s="8" t="s">
        <v>7</v>
      </c>
    </row>
    <row r="14" spans="1:4" ht="15" customHeight="1">
      <c r="A14" s="8">
        <v>1820</v>
      </c>
      <c r="B14" s="19">
        <f t="shared" si="1"/>
        <v>9.852621255219518E-2</v>
      </c>
      <c r="C14" s="24">
        <v>10.408737606650835</v>
      </c>
      <c r="D14" s="8">
        <v>1820</v>
      </c>
    </row>
    <row r="15" spans="1:4" ht="15" customHeight="1">
      <c r="A15" s="8">
        <v>1830</v>
      </c>
      <c r="B15" s="19">
        <f t="shared" si="1"/>
        <v>0.38917395290568474</v>
      </c>
      <c r="C15" s="24">
        <v>13.808407631785373</v>
      </c>
      <c r="D15" s="8">
        <v>1830</v>
      </c>
    </row>
    <row r="16" spans="1:4" ht="15" customHeight="1">
      <c r="A16" s="8">
        <v>1840</v>
      </c>
      <c r="B16" s="19">
        <f t="shared" si="1"/>
        <v>0.53915151173912945</v>
      </c>
      <c r="C16" s="24">
        <v>18.19221666476453</v>
      </c>
      <c r="D16" s="8">
        <v>1840</v>
      </c>
    </row>
    <row r="17" spans="1:4" ht="15" customHeight="1">
      <c r="A17" s="8">
        <v>1850</v>
      </c>
      <c r="B17" s="19">
        <f t="shared" si="1"/>
        <v>0.75063877539656831</v>
      </c>
      <c r="C17" s="24">
        <v>24.591437866567961</v>
      </c>
      <c r="D17" s="8">
        <v>1850</v>
      </c>
    </row>
    <row r="18" spans="1:4" ht="15" customHeight="1">
      <c r="A18" s="8">
        <v>1860</v>
      </c>
      <c r="B18" s="19">
        <f t="shared" si="1"/>
        <v>0.86878853714314686</v>
      </c>
      <c r="C18" s="24">
        <v>33.204992172695896</v>
      </c>
      <c r="D18" s="8">
        <v>1860</v>
      </c>
    </row>
    <row r="19" spans="1:4" ht="15" customHeight="1">
      <c r="A19" s="8">
        <v>1870</v>
      </c>
      <c r="B19" s="19">
        <f t="shared" si="1"/>
        <v>0.97089885788542252</v>
      </c>
      <c r="C19" s="24">
        <v>41.967208609430898</v>
      </c>
      <c r="D19" s="8">
        <v>1870</v>
      </c>
    </row>
    <row r="20" spans="1:4" ht="15" customHeight="1">
      <c r="A20" s="8">
        <v>1880</v>
      </c>
      <c r="B20" s="19">
        <f t="shared" si="1"/>
        <v>1.2025425032091952</v>
      </c>
      <c r="C20" s="24">
        <v>52.622969330404345</v>
      </c>
      <c r="D20" s="8">
        <v>1880</v>
      </c>
    </row>
    <row r="21" spans="1:4" ht="15" customHeight="1">
      <c r="A21" s="8">
        <v>1890</v>
      </c>
      <c r="B21" s="19">
        <f t="shared" si="0"/>
        <v>1.3522845372838561</v>
      </c>
      <c r="C21" s="24">
        <v>66.018058673614803</v>
      </c>
      <c r="D21" s="8">
        <v>1890</v>
      </c>
    </row>
    <row r="22" spans="1:4" ht="15" customHeight="1">
      <c r="A22" s="8">
        <v>1900</v>
      </c>
      <c r="B22" s="19">
        <f t="shared" si="0"/>
        <v>1.5364618012211779</v>
      </c>
      <c r="C22" s="24">
        <v>79.668660076081466</v>
      </c>
      <c r="D22" s="8">
        <v>1900</v>
      </c>
    </row>
    <row r="23" spans="1:4" ht="15" customHeight="1">
      <c r="A23" s="8">
        <v>1910</v>
      </c>
      <c r="B23" s="19">
        <f>(C24-C22)/(A24-A22)</f>
        <v>1.6916889325819204</v>
      </c>
      <c r="C23" s="24">
        <v>96.74729469803836</v>
      </c>
      <c r="D23" s="8" t="s">
        <v>7</v>
      </c>
    </row>
    <row r="24" spans="1:4" ht="15" customHeight="1">
      <c r="A24" s="8">
        <v>1911</v>
      </c>
      <c r="B24" s="19">
        <f t="shared" si="0"/>
        <v>1.5309865428085487</v>
      </c>
      <c r="C24" s="24">
        <v>98.27723833448259</v>
      </c>
      <c r="D24" s="8" t="s">
        <v>7</v>
      </c>
    </row>
    <row r="25" spans="1:4" ht="15" customHeight="1">
      <c r="A25" s="8">
        <v>1912</v>
      </c>
      <c r="B25" s="19">
        <f t="shared" si="0"/>
        <v>1.7583401302283477</v>
      </c>
      <c r="C25" s="24">
        <v>99.809267783655457</v>
      </c>
      <c r="D25" s="8" t="s">
        <v>7</v>
      </c>
    </row>
    <row r="26" spans="1:4" ht="15" customHeight="1">
      <c r="A26" s="8">
        <v>1913</v>
      </c>
      <c r="B26" s="19">
        <f t="shared" si="0"/>
        <v>1.9825649985552047</v>
      </c>
      <c r="C26" s="24">
        <v>101.79391859493929</v>
      </c>
      <c r="D26" s="8" t="s">
        <v>7</v>
      </c>
    </row>
    <row r="27" spans="1:4" ht="15" customHeight="1">
      <c r="A27" s="8">
        <v>1914</v>
      </c>
      <c r="B27" s="19">
        <f t="shared" si="0"/>
        <v>1.7390463624885939</v>
      </c>
      <c r="C27" s="24">
        <v>103.77439778076587</v>
      </c>
      <c r="D27" s="8" t="s">
        <v>7</v>
      </c>
    </row>
    <row r="28" spans="1:4" ht="15" customHeight="1">
      <c r="A28" s="8">
        <v>1915</v>
      </c>
      <c r="B28" s="19">
        <f t="shared" si="0"/>
        <v>1.4908346477825773</v>
      </c>
      <c r="C28" s="24">
        <v>105.27201131991647</v>
      </c>
      <c r="D28" s="8" t="s">
        <v>7</v>
      </c>
    </row>
    <row r="29" spans="1:4" ht="15" customHeight="1">
      <c r="A29" s="8">
        <v>1916</v>
      </c>
      <c r="B29" s="19">
        <f t="shared" si="0"/>
        <v>1.4996993518792081</v>
      </c>
      <c r="C29" s="24">
        <v>106.75606707633102</v>
      </c>
      <c r="D29" s="8" t="s">
        <v>7</v>
      </c>
    </row>
    <row r="30" spans="1:4" ht="15" customHeight="1">
      <c r="A30" s="8">
        <v>1917</v>
      </c>
      <c r="B30" s="19">
        <f>(C31-C29)/(A31-A29)</f>
        <v>1.352649554511359</v>
      </c>
      <c r="C30" s="24">
        <v>108.27141002367489</v>
      </c>
      <c r="D30" s="8" t="s">
        <v>7</v>
      </c>
    </row>
    <row r="31" spans="1:4" ht="15" customHeight="1">
      <c r="A31" s="8">
        <v>1918</v>
      </c>
      <c r="B31" s="19">
        <f t="shared" si="0"/>
        <v>0.86352646964950708</v>
      </c>
      <c r="C31" s="24">
        <v>109.46136618535374</v>
      </c>
      <c r="D31" s="8">
        <v>1918</v>
      </c>
    </row>
    <row r="32" spans="1:4" ht="15" customHeight="1">
      <c r="A32" s="8">
        <v>1919</v>
      </c>
      <c r="B32" s="19">
        <f t="shared" si="0"/>
        <v>1.0027544692850299</v>
      </c>
      <c r="C32" s="24">
        <v>109.9984629629739</v>
      </c>
      <c r="D32" s="8" t="s">
        <v>7</v>
      </c>
    </row>
    <row r="33" spans="1:4" ht="15" customHeight="1">
      <c r="A33" s="8">
        <v>1920</v>
      </c>
      <c r="B33" s="19">
        <f>(C34-C32)/(A34-A32)</f>
        <v>1.8203930589048483</v>
      </c>
      <c r="C33" s="24">
        <v>111.4668751239238</v>
      </c>
      <c r="D33" s="8">
        <v>1920</v>
      </c>
    </row>
    <row r="34" spans="1:4" ht="15" customHeight="1">
      <c r="A34" s="20">
        <v>1921</v>
      </c>
      <c r="B34" s="19">
        <f t="shared" si="0"/>
        <v>1.8787958153062547</v>
      </c>
      <c r="C34" s="24">
        <v>113.6392490807836</v>
      </c>
      <c r="D34" s="8" t="s">
        <v>7</v>
      </c>
    </row>
    <row r="35" spans="1:4" ht="15" customHeight="1">
      <c r="A35" s="8">
        <v>1922</v>
      </c>
      <c r="B35" s="19">
        <f t="shared" si="0"/>
        <v>1.7849342425182755</v>
      </c>
      <c r="C35" s="24">
        <v>115.22446675453631</v>
      </c>
      <c r="D35" s="8" t="s">
        <v>7</v>
      </c>
    </row>
    <row r="36" spans="1:4" ht="15" customHeight="1">
      <c r="A36" s="8">
        <v>1923</v>
      </c>
      <c r="B36" s="19">
        <f t="shared" si="0"/>
        <v>2.1244002641015101</v>
      </c>
      <c r="C36" s="24">
        <v>117.20911756582015</v>
      </c>
      <c r="D36" s="8">
        <v>1923</v>
      </c>
    </row>
    <row r="37" spans="1:4" ht="15" customHeight="1">
      <c r="A37" s="18">
        <v>1924</v>
      </c>
      <c r="B37" s="25">
        <f t="shared" si="0"/>
        <v>2.0321030508599804</v>
      </c>
      <c r="C37" s="26">
        <v>119.47326728273933</v>
      </c>
      <c r="D37" s="18" t="s">
        <v>7</v>
      </c>
    </row>
    <row r="38" spans="1:4" ht="15" customHeight="1">
      <c r="A38" s="18">
        <v>1925</v>
      </c>
      <c r="B38" s="25">
        <f t="shared" si="0"/>
        <v>1.7202740479309924</v>
      </c>
      <c r="C38" s="26">
        <v>121.27332366754011</v>
      </c>
      <c r="D38" s="18" t="s">
        <v>7</v>
      </c>
    </row>
    <row r="39" spans="1:4" ht="15" customHeight="1">
      <c r="A39" s="18">
        <v>1926</v>
      </c>
      <c r="B39" s="25">
        <f t="shared" si="0"/>
        <v>1.6780363401763907</v>
      </c>
      <c r="C39" s="26">
        <v>122.91381537860131</v>
      </c>
      <c r="D39" s="18" t="s">
        <v>7</v>
      </c>
    </row>
    <row r="40" spans="1:4" ht="15" customHeight="1">
      <c r="A40" s="18">
        <v>1927</v>
      </c>
      <c r="B40" s="25">
        <f t="shared" si="0"/>
        <v>1.5150822207528059</v>
      </c>
      <c r="C40" s="26">
        <v>124.62939634789289</v>
      </c>
      <c r="D40" s="18" t="s">
        <v>7</v>
      </c>
    </row>
    <row r="41" spans="1:4" ht="15" customHeight="1">
      <c r="A41" s="18">
        <v>1930</v>
      </c>
      <c r="B41" s="25">
        <f>(C42-C40)/(A42-A40)</f>
        <v>1.3377881388199349</v>
      </c>
      <c r="C41" s="26">
        <v>128.97414426161254</v>
      </c>
      <c r="D41" s="18" t="s">
        <v>7</v>
      </c>
    </row>
    <row r="42" spans="1:4" ht="15" customHeight="1">
      <c r="A42" s="18">
        <v>1931</v>
      </c>
      <c r="B42" s="25">
        <f t="shared" si="0"/>
        <v>0.92192922605092065</v>
      </c>
      <c r="C42" s="26">
        <v>129.98054890317263</v>
      </c>
      <c r="D42" s="18" t="s">
        <v>7</v>
      </c>
    </row>
    <row r="43" spans="1:4" ht="15" customHeight="1">
      <c r="A43" s="18">
        <v>1932</v>
      </c>
      <c r="B43" s="25">
        <f t="shared" si="0"/>
        <v>0.80668807279455734</v>
      </c>
      <c r="C43" s="27">
        <v>130.81800271371438</v>
      </c>
      <c r="D43" s="18" t="s">
        <v>7</v>
      </c>
    </row>
    <row r="44" spans="1:4" ht="15" customHeight="1">
      <c r="A44" s="18">
        <v>1933</v>
      </c>
      <c r="B44" s="25">
        <f t="shared" si="0"/>
        <v>0.80408080688377481</v>
      </c>
      <c r="C44" s="27">
        <v>131.59392504876175</v>
      </c>
      <c r="D44" s="18">
        <v>1933</v>
      </c>
    </row>
    <row r="45" spans="1:4" ht="15" customHeight="1">
      <c r="A45" s="18">
        <v>1934</v>
      </c>
      <c r="B45" s="25">
        <f t="shared" si="0"/>
        <v>0.87551989283907972</v>
      </c>
      <c r="C45" s="27">
        <v>132.42616432748193</v>
      </c>
      <c r="D45" s="18" t="s">
        <v>7</v>
      </c>
    </row>
    <row r="46" spans="1:4" ht="15" customHeight="1">
      <c r="A46" s="18">
        <v>1935</v>
      </c>
      <c r="B46" s="25">
        <f t="shared" si="0"/>
        <v>0.88803476921081881</v>
      </c>
      <c r="C46" s="27">
        <v>133.34496483443991</v>
      </c>
      <c r="D46" s="18" t="s">
        <v>7</v>
      </c>
    </row>
    <row r="47" spans="1:4" ht="15" customHeight="1">
      <c r="A47" s="18">
        <v>1936</v>
      </c>
      <c r="B47" s="25">
        <f t="shared" si="0"/>
        <v>0.83693235735957217</v>
      </c>
      <c r="C47" s="27">
        <v>134.20223386590357</v>
      </c>
      <c r="D47" s="18" t="s">
        <v>7</v>
      </c>
    </row>
    <row r="48" spans="1:4" ht="15" customHeight="1">
      <c r="A48" s="18">
        <v>1937</v>
      </c>
      <c r="B48" s="25">
        <f t="shared" si="0"/>
        <v>0.93600846196910936</v>
      </c>
      <c r="C48" s="27">
        <v>135.01882954915905</v>
      </c>
      <c r="D48" s="18" t="s">
        <v>7</v>
      </c>
    </row>
    <row r="49" spans="1:4" ht="15" customHeight="1">
      <c r="A49" s="18">
        <v>1938</v>
      </c>
      <c r="B49" s="25">
        <f t="shared" si="0"/>
        <v>1.082015352972661</v>
      </c>
      <c r="C49" s="27">
        <v>136.07425078984178</v>
      </c>
      <c r="D49" s="18" t="s">
        <v>7</v>
      </c>
    </row>
    <row r="50" spans="1:4" ht="15" customHeight="1">
      <c r="A50" s="18">
        <v>1939</v>
      </c>
      <c r="B50" s="25">
        <f t="shared" si="0"/>
        <v>1.1268603266380381</v>
      </c>
      <c r="C50" s="27">
        <v>137.18286025510437</v>
      </c>
      <c r="D50" s="18" t="s">
        <v>7</v>
      </c>
    </row>
    <row r="51" spans="1:4" ht="15" customHeight="1">
      <c r="A51" s="8">
        <v>1940</v>
      </c>
      <c r="B51" s="19">
        <f t="shared" si="0"/>
        <v>1.2426229330765608</v>
      </c>
      <c r="C51" s="21">
        <v>138.32797144311786</v>
      </c>
      <c r="D51" s="8">
        <v>1940</v>
      </c>
    </row>
    <row r="52" spans="1:4" ht="15" customHeight="1">
      <c r="A52" s="8">
        <v>1941</v>
      </c>
      <c r="B52" s="19">
        <f t="shared" si="0"/>
        <v>1.4334747977454612</v>
      </c>
      <c r="C52" s="21">
        <v>139.66810612125749</v>
      </c>
      <c r="D52" s="8" t="s">
        <v>7</v>
      </c>
    </row>
    <row r="53" spans="1:4" ht="15" customHeight="1">
      <c r="A53" s="8">
        <v>1942</v>
      </c>
      <c r="B53" s="19">
        <f t="shared" si="0"/>
        <v>1.7468681602209131</v>
      </c>
      <c r="C53" s="21">
        <v>141.19492103860878</v>
      </c>
      <c r="D53" s="8" t="s">
        <v>7</v>
      </c>
    </row>
    <row r="54" spans="1:4" ht="15" customHeight="1">
      <c r="A54" s="8">
        <v>1943</v>
      </c>
      <c r="B54" s="19">
        <f t="shared" si="0"/>
        <v>1.8516802498341889</v>
      </c>
      <c r="C54" s="21">
        <v>143.16184244169932</v>
      </c>
      <c r="D54" s="8">
        <v>1943</v>
      </c>
    </row>
    <row r="55" spans="1:4" ht="15" customHeight="1">
      <c r="A55" s="8">
        <v>1944</v>
      </c>
      <c r="B55" s="19">
        <f t="shared" si="0"/>
        <v>1.6696930892619122</v>
      </c>
      <c r="C55" s="21">
        <v>144.89828153827716</v>
      </c>
      <c r="D55" s="8" t="s">
        <v>7</v>
      </c>
    </row>
    <row r="56" spans="1:4" ht="15" customHeight="1">
      <c r="A56" s="8">
        <v>1945</v>
      </c>
      <c r="B56" s="19">
        <f t="shared" si="0"/>
        <v>1.5659239060129551</v>
      </c>
      <c r="C56" s="21">
        <v>146.50122862022315</v>
      </c>
      <c r="D56" s="8">
        <v>1945</v>
      </c>
    </row>
    <row r="57" spans="1:4" ht="15" customHeight="1">
      <c r="A57" s="8">
        <v>1946</v>
      </c>
      <c r="B57" s="19">
        <f t="shared" si="0"/>
        <v>2.1974037096032646</v>
      </c>
      <c r="C57" s="21">
        <v>148.03012935030307</v>
      </c>
      <c r="D57" s="8" t="s">
        <v>7</v>
      </c>
    </row>
    <row r="58" spans="1:4" ht="15" customHeight="1">
      <c r="A58" s="8">
        <v>1947</v>
      </c>
      <c r="B58" s="19">
        <f t="shared" si="0"/>
        <v>2.7444080976843992</v>
      </c>
      <c r="C58" s="21">
        <v>150.89603603942967</v>
      </c>
      <c r="D58" s="8">
        <v>1947</v>
      </c>
    </row>
    <row r="59" spans="1:4" ht="15" customHeight="1">
      <c r="A59" s="8">
        <v>1948</v>
      </c>
      <c r="B59" s="19">
        <f t="shared" si="0"/>
        <v>2.6500250717142677</v>
      </c>
      <c r="C59" s="21">
        <v>153.51894554567187</v>
      </c>
      <c r="D59" s="8" t="s">
        <v>7</v>
      </c>
    </row>
    <row r="60" spans="1:4" ht="15" customHeight="1">
      <c r="A60" s="8">
        <v>1949</v>
      </c>
      <c r="B60" s="19">
        <f t="shared" si="0"/>
        <v>2.6427247271640653</v>
      </c>
      <c r="C60" s="21">
        <v>156.19608618285821</v>
      </c>
      <c r="D60" s="8" t="s">
        <v>7</v>
      </c>
    </row>
    <row r="61" spans="1:4" ht="15" customHeight="1">
      <c r="A61" s="29">
        <v>1950</v>
      </c>
      <c r="B61" s="19">
        <f t="shared" si="0"/>
        <v>2.3544744085708942</v>
      </c>
      <c r="C61" s="21">
        <v>158.804395</v>
      </c>
      <c r="D61" s="8">
        <v>1950</v>
      </c>
    </row>
    <row r="62" spans="1:4" ht="15" customHeight="1">
      <c r="A62" s="29">
        <v>1951</v>
      </c>
      <c r="B62" s="19">
        <f t="shared" si="0"/>
        <v>2.2602279999999979</v>
      </c>
      <c r="C62" s="21">
        <v>160.905035</v>
      </c>
      <c r="D62" s="8" t="s">
        <v>7</v>
      </c>
    </row>
    <row r="63" spans="1:4" ht="15" customHeight="1">
      <c r="A63" s="29">
        <v>1952</v>
      </c>
      <c r="B63" s="19">
        <f t="shared" si="0"/>
        <v>2.5415775000000025</v>
      </c>
      <c r="C63" s="21">
        <v>163.324851</v>
      </c>
      <c r="D63" s="8" t="s">
        <v>7</v>
      </c>
    </row>
    <row r="64" spans="1:4" ht="15" customHeight="1">
      <c r="A64" s="29">
        <v>1953</v>
      </c>
      <c r="B64" s="19">
        <f t="shared" si="0"/>
        <v>2.7513810000000092</v>
      </c>
      <c r="C64" s="21">
        <v>165.98819</v>
      </c>
      <c r="D64" s="8" t="s">
        <v>7</v>
      </c>
    </row>
    <row r="65" spans="1:5" ht="15" customHeight="1">
      <c r="A65" s="29">
        <v>1954</v>
      </c>
      <c r="B65" s="19">
        <f t="shared" si="0"/>
        <v>2.8978259999999949</v>
      </c>
      <c r="C65" s="21">
        <v>168.82761300000001</v>
      </c>
      <c r="D65" s="8" t="s">
        <v>7</v>
      </c>
    </row>
    <row r="66" spans="1:5" ht="15" customHeight="1">
      <c r="A66" s="29">
        <v>1955</v>
      </c>
      <c r="B66" s="19">
        <f t="shared" si="0"/>
        <v>2.9891639999999882</v>
      </c>
      <c r="C66" s="21">
        <v>171.78384199999999</v>
      </c>
      <c r="D66" s="8" t="s">
        <v>7</v>
      </c>
      <c r="E66" s="18"/>
    </row>
    <row r="67" spans="1:5" ht="15" customHeight="1">
      <c r="A67" s="29">
        <v>1956</v>
      </c>
      <c r="B67" s="19">
        <f t="shared" si="0"/>
        <v>3.0336570000000052</v>
      </c>
      <c r="C67" s="21">
        <v>174.80594099999999</v>
      </c>
      <c r="D67" s="8" t="s">
        <v>7</v>
      </c>
      <c r="E67" s="18"/>
    </row>
    <row r="68" spans="1:5" ht="15" customHeight="1">
      <c r="A68" s="29">
        <v>1957</v>
      </c>
      <c r="B68" s="19">
        <f t="shared" si="0"/>
        <v>3.0392585000000025</v>
      </c>
      <c r="C68" s="21">
        <v>177.851156</v>
      </c>
      <c r="D68" s="8">
        <v>1957</v>
      </c>
      <c r="E68" s="18"/>
    </row>
    <row r="69" spans="1:5" ht="15" customHeight="1">
      <c r="A69" s="29">
        <v>1958</v>
      </c>
      <c r="B69" s="19">
        <f t="shared" si="0"/>
        <v>3.0133584999999954</v>
      </c>
      <c r="C69" s="21">
        <v>180.884458</v>
      </c>
      <c r="D69" s="8" t="s">
        <v>7</v>
      </c>
      <c r="E69" s="18"/>
    </row>
    <row r="70" spans="1:5" ht="15" customHeight="1">
      <c r="A70" s="29">
        <v>1959</v>
      </c>
      <c r="B70" s="19">
        <f t="shared" si="0"/>
        <v>2.9618850000000094</v>
      </c>
      <c r="C70" s="21">
        <v>183.87787299999999</v>
      </c>
      <c r="D70" s="8" t="s">
        <v>7</v>
      </c>
      <c r="E70" s="18"/>
    </row>
    <row r="71" spans="1:5" ht="15" customHeight="1">
      <c r="A71" s="29">
        <v>1960</v>
      </c>
      <c r="B71" s="19">
        <f t="shared" si="0"/>
        <v>2.8885160000000099</v>
      </c>
      <c r="C71" s="21">
        <v>186.80822800000001</v>
      </c>
      <c r="D71" s="8">
        <v>1960</v>
      </c>
    </row>
    <row r="72" spans="1:5" ht="15" customHeight="1">
      <c r="A72" s="29">
        <v>1961</v>
      </c>
      <c r="B72" s="19">
        <f t="shared" si="0"/>
        <v>2.7947564999999912</v>
      </c>
      <c r="C72" s="21">
        <v>189.65490500000001</v>
      </c>
      <c r="D72" s="8" t="s">
        <v>7</v>
      </c>
    </row>
    <row r="73" spans="1:5" ht="15" customHeight="1">
      <c r="A73" s="29">
        <v>1962</v>
      </c>
      <c r="B73" s="19">
        <f t="shared" si="0"/>
        <v>2.6806529999999924</v>
      </c>
      <c r="C73" s="21">
        <v>192.397741</v>
      </c>
      <c r="D73" s="8" t="s">
        <v>7</v>
      </c>
    </row>
    <row r="74" spans="1:5" ht="15" customHeight="1">
      <c r="A74" s="29">
        <v>1963</v>
      </c>
      <c r="B74" s="19">
        <f t="shared" si="0"/>
        <v>2.5470514999999949</v>
      </c>
      <c r="C74" s="21">
        <v>195.016211</v>
      </c>
      <c r="D74" s="8" t="s">
        <v>7</v>
      </c>
    </row>
    <row r="75" spans="1:5" ht="15" customHeight="1">
      <c r="A75" s="29">
        <v>1964</v>
      </c>
      <c r="B75" s="19">
        <f t="shared" si="0"/>
        <v>2.3996645000000001</v>
      </c>
      <c r="C75" s="21">
        <v>197.49184399999999</v>
      </c>
      <c r="D75" s="8" t="s">
        <v>7</v>
      </c>
    </row>
    <row r="76" spans="1:5" ht="15" customHeight="1">
      <c r="A76" s="29">
        <v>1965</v>
      </c>
      <c r="B76" s="19">
        <f t="shared" ref="B76:B108" si="2">(C77-C75)/(A77-A75)</f>
        <v>2.241689000000008</v>
      </c>
      <c r="C76" s="21">
        <v>199.81554</v>
      </c>
      <c r="D76" s="8">
        <v>1965</v>
      </c>
    </row>
    <row r="77" spans="1:5" ht="15" customHeight="1">
      <c r="A77" s="29">
        <v>1966</v>
      </c>
      <c r="B77" s="19">
        <f t="shared" si="2"/>
        <v>2.083194000000006</v>
      </c>
      <c r="C77" s="21">
        <v>201.975222</v>
      </c>
      <c r="D77" s="8" t="s">
        <v>7</v>
      </c>
    </row>
    <row r="78" spans="1:5" ht="15" customHeight="1">
      <c r="A78" s="29">
        <v>1967</v>
      </c>
      <c r="B78" s="19">
        <f t="shared" si="2"/>
        <v>1.9525979999999947</v>
      </c>
      <c r="C78" s="21">
        <v>203.98192800000001</v>
      </c>
      <c r="D78" s="8" t="s">
        <v>7</v>
      </c>
    </row>
    <row r="79" spans="1:5" ht="15" customHeight="1">
      <c r="A79" s="29">
        <v>1968</v>
      </c>
      <c r="B79" s="19">
        <f t="shared" si="2"/>
        <v>1.8687406666666675</v>
      </c>
      <c r="C79" s="21">
        <v>205.88041799999999</v>
      </c>
      <c r="D79" s="8" t="s">
        <v>7</v>
      </c>
    </row>
    <row r="80" spans="1:5" ht="15" customHeight="1">
      <c r="A80" s="29">
        <v>1970</v>
      </c>
      <c r="B80" s="19">
        <f>(C80-C79)/(A80-A79)</f>
        <v>1.8538660000000107</v>
      </c>
      <c r="C80" s="21">
        <v>209.58815000000001</v>
      </c>
      <c r="D80" s="8">
        <v>1970</v>
      </c>
    </row>
    <row r="81" spans="1:4" ht="15" customHeight="1">
      <c r="A81" s="29">
        <v>1980</v>
      </c>
      <c r="B81" s="19">
        <f t="shared" si="2"/>
        <v>2.0823979999999986</v>
      </c>
      <c r="C81" s="21">
        <v>229.76305199999999</v>
      </c>
      <c r="D81" s="8">
        <v>1980</v>
      </c>
    </row>
    <row r="82" spans="1:4" ht="15" customHeight="1">
      <c r="A82" s="29">
        <v>1985</v>
      </c>
      <c r="B82" s="19">
        <f t="shared" si="2"/>
        <v>2.2766898000000024</v>
      </c>
      <c r="C82" s="21">
        <v>240.82411999999999</v>
      </c>
      <c r="D82" s="8" t="s">
        <v>7</v>
      </c>
    </row>
    <row r="83" spans="1:4" ht="15" customHeight="1">
      <c r="A83" s="29">
        <v>1990</v>
      </c>
      <c r="B83" s="19">
        <f t="shared" si="2"/>
        <v>2.4352717777777761</v>
      </c>
      <c r="C83" s="21">
        <v>252.52995000000001</v>
      </c>
      <c r="D83" s="8">
        <v>1990</v>
      </c>
    </row>
    <row r="84" spans="1:4" ht="15" customHeight="1">
      <c r="A84" s="29">
        <v>1994</v>
      </c>
      <c r="B84" s="19">
        <f t="shared" si="2"/>
        <v>2.6257797999999921</v>
      </c>
      <c r="C84" s="21">
        <v>262.74156599999998</v>
      </c>
      <c r="D84" s="8">
        <v>1994</v>
      </c>
    </row>
    <row r="85" spans="1:4" ht="15" customHeight="1">
      <c r="A85" s="29">
        <v>1995</v>
      </c>
      <c r="B85" s="19">
        <f t="shared" si="2"/>
        <v>3.0309290000000146</v>
      </c>
      <c r="C85" s="21">
        <v>265.65884899999998</v>
      </c>
      <c r="D85" s="8">
        <v>1995</v>
      </c>
    </row>
    <row r="86" spans="1:4" ht="15" customHeight="1">
      <c r="A86" s="29">
        <v>1996</v>
      </c>
      <c r="B86" s="19">
        <f t="shared" si="2"/>
        <v>3.238851000000011</v>
      </c>
      <c r="C86" s="21">
        <v>268.80342400000001</v>
      </c>
      <c r="D86" s="8" t="s">
        <v>7</v>
      </c>
    </row>
    <row r="87" spans="1:4" ht="15" customHeight="1">
      <c r="A87" s="29">
        <v>1997</v>
      </c>
      <c r="B87" s="19">
        <f t="shared" si="2"/>
        <v>3.3695894999999894</v>
      </c>
      <c r="C87" s="21">
        <v>272.136551</v>
      </c>
      <c r="D87" s="8">
        <v>1997</v>
      </c>
    </row>
    <row r="88" spans="1:4" ht="15" customHeight="1">
      <c r="A88" s="29">
        <v>1998</v>
      </c>
      <c r="B88" s="19">
        <f t="shared" si="2"/>
        <v>3.3628630000000044</v>
      </c>
      <c r="C88" s="21">
        <v>275.54260299999999</v>
      </c>
      <c r="D88" s="8" t="s">
        <v>7</v>
      </c>
    </row>
    <row r="89" spans="1:4" ht="15" customHeight="1">
      <c r="A89" s="29">
        <v>1999</v>
      </c>
      <c r="B89" s="19">
        <f t="shared" si="2"/>
        <v>3.2200875000000053</v>
      </c>
      <c r="C89" s="21">
        <v>278.86227700000001</v>
      </c>
      <c r="D89" s="8" t="s">
        <v>7</v>
      </c>
    </row>
    <row r="90" spans="1:4" ht="15" customHeight="1">
      <c r="A90" s="29">
        <v>2000</v>
      </c>
      <c r="B90" s="19">
        <f t="shared" si="2"/>
        <v>2.9950570000000027</v>
      </c>
      <c r="C90" s="21">
        <v>281.982778</v>
      </c>
      <c r="D90" s="8">
        <v>2000</v>
      </c>
    </row>
    <row r="91" spans="1:4" ht="15" customHeight="1">
      <c r="A91" s="29">
        <v>2001</v>
      </c>
      <c r="B91" s="19">
        <f t="shared" si="2"/>
        <v>2.7620344999999986</v>
      </c>
      <c r="C91" s="21">
        <v>284.85239100000001</v>
      </c>
      <c r="D91" s="8" t="s">
        <v>7</v>
      </c>
    </row>
    <row r="92" spans="1:4" ht="15" customHeight="1">
      <c r="A92" s="29">
        <v>2002</v>
      </c>
      <c r="B92" s="19">
        <f t="shared" si="2"/>
        <v>2.5876164999999958</v>
      </c>
      <c r="C92" s="21">
        <v>287.50684699999999</v>
      </c>
      <c r="D92" s="8" t="s">
        <v>7</v>
      </c>
    </row>
    <row r="93" spans="1:4" ht="15" customHeight="1">
      <c r="A93" s="29">
        <v>2003</v>
      </c>
      <c r="B93" s="19">
        <f t="shared" si="2"/>
        <v>2.5162385000000143</v>
      </c>
      <c r="C93" s="21">
        <v>290.027624</v>
      </c>
      <c r="D93" s="8">
        <v>2003</v>
      </c>
    </row>
    <row r="94" spans="1:4" ht="15" customHeight="1">
      <c r="A94" s="29">
        <v>2004</v>
      </c>
      <c r="B94" s="19">
        <f t="shared" si="2"/>
        <v>2.5509385000000009</v>
      </c>
      <c r="C94" s="21">
        <v>292.53932400000002</v>
      </c>
      <c r="D94" s="8" t="s">
        <v>7</v>
      </c>
    </row>
    <row r="95" spans="1:4" ht="15" customHeight="1">
      <c r="A95" s="29">
        <v>2005</v>
      </c>
      <c r="B95" s="19">
        <f t="shared" si="2"/>
        <v>2.6440159999999935</v>
      </c>
      <c r="C95" s="21">
        <v>295.129501</v>
      </c>
      <c r="D95" s="8" t="s">
        <v>7</v>
      </c>
    </row>
    <row r="96" spans="1:4" ht="15" customHeight="1">
      <c r="A96" s="29">
        <v>2006</v>
      </c>
      <c r="B96" s="19">
        <f t="shared" si="2"/>
        <v>2.7328369999999893</v>
      </c>
      <c r="C96" s="21">
        <v>297.82735600000001</v>
      </c>
      <c r="D96" s="8" t="s">
        <v>7</v>
      </c>
    </row>
    <row r="97" spans="1:6" ht="15" customHeight="1">
      <c r="A97" s="29">
        <v>2007</v>
      </c>
      <c r="B97" s="19">
        <f t="shared" si="2"/>
        <v>2.7733555000000081</v>
      </c>
      <c r="C97" s="21">
        <v>300.59517499999998</v>
      </c>
      <c r="D97" s="8" t="s">
        <v>7</v>
      </c>
    </row>
    <row r="98" spans="1:6" ht="15" customHeight="1">
      <c r="A98" s="29">
        <v>2008</v>
      </c>
      <c r="B98" s="19">
        <f t="shared" si="2"/>
        <v>2.740593500000017</v>
      </c>
      <c r="C98" s="21">
        <v>303.37406700000003</v>
      </c>
      <c r="D98" s="8">
        <v>2008</v>
      </c>
    </row>
    <row r="99" spans="1:6" ht="15" customHeight="1">
      <c r="A99" s="29">
        <v>2009</v>
      </c>
      <c r="B99" s="19">
        <f t="shared" si="2"/>
        <v>2.6336619999999868</v>
      </c>
      <c r="C99" s="21">
        <v>306.07636200000002</v>
      </c>
      <c r="D99" s="8" t="s">
        <v>7</v>
      </c>
    </row>
    <row r="100" spans="1:6" ht="15" customHeight="1">
      <c r="A100" s="29">
        <v>2010</v>
      </c>
      <c r="B100" s="19">
        <f>(C100-C99)/(A100-A99)</f>
        <v>2.5650289999999814</v>
      </c>
      <c r="C100" s="21">
        <v>308.641391</v>
      </c>
      <c r="D100" s="8">
        <v>2010</v>
      </c>
    </row>
    <row r="101" spans="1:6" ht="15" customHeight="1">
      <c r="A101" s="30">
        <v>2020</v>
      </c>
      <c r="B101" s="19">
        <f t="shared" si="2"/>
        <v>2.0500242500000043</v>
      </c>
      <c r="C101" s="21">
        <v>331.00265099999996</v>
      </c>
      <c r="D101" s="8">
        <v>2020</v>
      </c>
      <c r="E101" s="32"/>
      <c r="F101" s="32"/>
    </row>
    <row r="102" spans="1:6" ht="15" customHeight="1">
      <c r="A102" s="29">
        <v>2030</v>
      </c>
      <c r="B102" s="19">
        <f t="shared" si="2"/>
        <v>1.7784751499999971</v>
      </c>
      <c r="C102" s="21">
        <v>349.64187600000008</v>
      </c>
      <c r="D102" s="8">
        <v>2030</v>
      </c>
      <c r="E102" s="32"/>
      <c r="F102" s="32"/>
    </row>
    <row r="103" spans="1:6" ht="15" customHeight="1">
      <c r="A103" s="29">
        <v>2040</v>
      </c>
      <c r="B103" s="19">
        <f t="shared" si="2"/>
        <v>1.4888612999999906</v>
      </c>
      <c r="C103" s="21">
        <v>366.5721539999999</v>
      </c>
      <c r="D103" s="8">
        <v>2040</v>
      </c>
      <c r="E103" s="32"/>
      <c r="F103" s="32"/>
    </row>
    <row r="104" spans="1:6" ht="15" customHeight="1">
      <c r="A104" s="29">
        <v>2050</v>
      </c>
      <c r="B104" s="19">
        <f t="shared" si="2"/>
        <v>1.2461371000000043</v>
      </c>
      <c r="C104" s="21">
        <v>379.4191019999999</v>
      </c>
      <c r="D104" s="8">
        <v>2050</v>
      </c>
      <c r="E104" s="32"/>
      <c r="F104" s="32"/>
    </row>
    <row r="105" spans="1:6" ht="15" customHeight="1">
      <c r="A105" s="29">
        <v>2060</v>
      </c>
      <c r="B105" s="19">
        <f t="shared" si="2"/>
        <v>1.2377648500000049</v>
      </c>
      <c r="C105" s="21">
        <v>391.49489599999998</v>
      </c>
      <c r="D105" s="8">
        <v>2060</v>
      </c>
      <c r="E105" s="32"/>
      <c r="F105" s="32"/>
    </row>
    <row r="106" spans="1:6" ht="15" customHeight="1">
      <c r="A106" s="29">
        <v>2070</v>
      </c>
      <c r="B106" s="19">
        <f t="shared" si="2"/>
        <v>1.1851251500000046</v>
      </c>
      <c r="C106" s="21">
        <v>404.17439899999999</v>
      </c>
      <c r="D106" s="8">
        <v>2070</v>
      </c>
      <c r="E106" s="32"/>
      <c r="F106" s="32"/>
    </row>
    <row r="107" spans="1:6" ht="15" customHeight="1">
      <c r="A107" s="29">
        <v>2080</v>
      </c>
      <c r="B107" s="19">
        <f t="shared" si="2"/>
        <v>1.0147758500000008</v>
      </c>
      <c r="C107" s="21">
        <v>415.19739900000008</v>
      </c>
      <c r="D107" s="8">
        <v>2080</v>
      </c>
      <c r="E107" s="32"/>
      <c r="F107" s="32"/>
    </row>
    <row r="108" spans="1:6" ht="15" customHeight="1">
      <c r="A108" s="29">
        <v>2090</v>
      </c>
      <c r="B108" s="19">
        <f t="shared" si="2"/>
        <v>0.93282459999999223</v>
      </c>
      <c r="C108" s="21">
        <v>424.46991600000001</v>
      </c>
      <c r="D108" s="8">
        <v>2090</v>
      </c>
      <c r="E108" s="32"/>
      <c r="F108" s="32"/>
    </row>
    <row r="109" spans="1:6" ht="15" customHeight="1" thickBot="1">
      <c r="A109" s="31">
        <v>2100</v>
      </c>
      <c r="B109" s="28">
        <f>B108-(B107-B108)</f>
        <v>0.85087334999998365</v>
      </c>
      <c r="C109" s="22">
        <v>433.85389099999992</v>
      </c>
      <c r="D109" s="11">
        <v>2100</v>
      </c>
      <c r="E109" s="32"/>
      <c r="F109" s="32"/>
    </row>
    <row r="110" spans="1:6"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22</v>
      </c>
    </row>
    <row r="5" spans="1:4" ht="15" customHeight="1">
      <c r="A5" s="8" t="s">
        <v>32</v>
      </c>
    </row>
    <row r="6" spans="1:4" ht="15" customHeight="1">
      <c r="A6" s="8" t="s">
        <v>17</v>
      </c>
    </row>
    <row r="7" spans="1:4" ht="15" customHeight="1" thickBot="1">
      <c r="A7" s="11"/>
      <c r="B7" s="15"/>
      <c r="C7" s="22"/>
      <c r="D7" s="11"/>
    </row>
    <row r="8" spans="1:4" ht="15" customHeight="1" thickTop="1">
      <c r="A8" s="12" t="s">
        <v>4</v>
      </c>
      <c r="B8" s="16" t="s">
        <v>18</v>
      </c>
      <c r="C8" s="23" t="s">
        <v>19</v>
      </c>
      <c r="D8" s="12" t="s">
        <v>6</v>
      </c>
    </row>
    <row r="9" spans="1:4" ht="15" customHeight="1">
      <c r="A9" s="8">
        <v>1</v>
      </c>
      <c r="B9" s="19">
        <f>(C10-C9)/1000</f>
        <v>7.8414971094140293E-5</v>
      </c>
      <c r="C9" s="24">
        <v>7.8414971094140293E-2</v>
      </c>
      <c r="D9" s="8">
        <v>1</v>
      </c>
    </row>
    <row r="10" spans="1:4" ht="15" customHeight="1">
      <c r="A10" s="8">
        <v>1000</v>
      </c>
      <c r="B10" s="19">
        <f>(C11-C9)/(A11-A9)</f>
        <v>1.1116198370583599E-4</v>
      </c>
      <c r="C10" s="24">
        <v>0.15682994218828059</v>
      </c>
    </row>
    <row r="11" spans="1:4" ht="15" customHeight="1">
      <c r="A11" s="8">
        <v>1500</v>
      </c>
      <c r="B11" s="19">
        <f t="shared" ref="B11:B41" si="0">(C12-C10)/(A12-A10)</f>
        <v>1.4702807080151307E-4</v>
      </c>
      <c r="C11" s="24">
        <v>0.24504678466918842</v>
      </c>
    </row>
    <row r="12" spans="1:4" ht="15" customHeight="1">
      <c r="A12" s="8">
        <v>1600</v>
      </c>
      <c r="B12" s="19">
        <f t="shared" si="0"/>
        <v>-2.4504678466918841E-4</v>
      </c>
      <c r="C12" s="24">
        <v>0.24504678466918842</v>
      </c>
    </row>
    <row r="13" spans="1:4" ht="15" customHeight="1">
      <c r="A13" s="8">
        <v>1700</v>
      </c>
      <c r="B13" s="19">
        <f t="shared" si="0"/>
        <v>2.5217541840501937E-3</v>
      </c>
      <c r="C13" s="24">
        <v>0.19603742773535074</v>
      </c>
    </row>
    <row r="14" spans="1:4" ht="15" customHeight="1">
      <c r="A14" s="8">
        <v>1820</v>
      </c>
      <c r="B14" s="19">
        <f t="shared" si="0"/>
        <v>7.3061641336751868E-3</v>
      </c>
      <c r="C14" s="24">
        <v>0.79983270516023097</v>
      </c>
      <c r="D14" s="8">
        <v>1820</v>
      </c>
    </row>
    <row r="15" spans="1:4" ht="15" customHeight="1">
      <c r="A15" s="8">
        <v>1830</v>
      </c>
      <c r="B15" s="19">
        <f t="shared" si="0"/>
        <v>4.3177243458711004E-2</v>
      </c>
      <c r="C15" s="24">
        <v>1.145838765113125</v>
      </c>
    </row>
    <row r="16" spans="1:4" ht="15" customHeight="1">
      <c r="A16" s="8">
        <v>1840</v>
      </c>
      <c r="B16" s="19">
        <f t="shared" si="0"/>
        <v>6.4496313724930393E-2</v>
      </c>
      <c r="C16" s="24">
        <v>1.663377574334451</v>
      </c>
    </row>
    <row r="17" spans="1:4" ht="15" customHeight="1">
      <c r="A17" s="8">
        <v>1850</v>
      </c>
      <c r="B17" s="19">
        <f t="shared" si="0"/>
        <v>8.1943644793376624E-2</v>
      </c>
      <c r="C17" s="24">
        <v>2.435765039611733</v>
      </c>
      <c r="D17" s="8">
        <v>1850</v>
      </c>
    </row>
    <row r="18" spans="1:4" ht="15" customHeight="1">
      <c r="A18" s="8">
        <v>1860</v>
      </c>
      <c r="B18" s="19">
        <f t="shared" si="0"/>
        <v>6.3516126586253635E-2</v>
      </c>
      <c r="C18" s="24">
        <v>3.3022504702019835</v>
      </c>
    </row>
    <row r="19" spans="1:4" ht="15" customHeight="1">
      <c r="A19" s="8">
        <v>1870</v>
      </c>
      <c r="B19" s="19">
        <f t="shared" si="0"/>
        <v>4.9744497287845246E-2</v>
      </c>
      <c r="C19" s="24">
        <v>3.7060875713368056</v>
      </c>
      <c r="D19" s="8">
        <v>1870</v>
      </c>
    </row>
    <row r="20" spans="1:4" ht="15" customHeight="1">
      <c r="A20" s="8">
        <v>1880</v>
      </c>
      <c r="B20" s="19">
        <f t="shared" si="0"/>
        <v>5.5723638833773445E-2</v>
      </c>
      <c r="C20" s="24">
        <v>4.2971404159588884</v>
      </c>
    </row>
    <row r="21" spans="1:4" ht="15" customHeight="1">
      <c r="A21" s="8">
        <v>1890</v>
      </c>
      <c r="B21" s="19">
        <f t="shared" si="0"/>
        <v>5.2587039990007821E-2</v>
      </c>
      <c r="C21" s="24">
        <v>4.8205603480122745</v>
      </c>
    </row>
    <row r="22" spans="1:4" ht="15" customHeight="1">
      <c r="A22" s="18">
        <v>1900</v>
      </c>
      <c r="B22" s="19">
        <f t="shared" si="0"/>
        <v>0.11125124023981155</v>
      </c>
      <c r="C22" s="24">
        <v>5.3488812157590448</v>
      </c>
      <c r="D22" s="18">
        <v>1900</v>
      </c>
    </row>
    <row r="23" spans="1:4" ht="15" customHeight="1">
      <c r="A23" s="8">
        <v>1910</v>
      </c>
      <c r="B23" s="19">
        <f t="shared" si="0"/>
        <v>0.1637402615159517</v>
      </c>
      <c r="C23" s="24">
        <v>7.0455851528085054</v>
      </c>
    </row>
    <row r="24" spans="1:4" ht="15" customHeight="1">
      <c r="A24" s="29">
        <v>1920</v>
      </c>
      <c r="B24" s="19">
        <f t="shared" si="0"/>
        <v>0.16173087788166432</v>
      </c>
      <c r="C24" s="24">
        <v>8.6236864460780787</v>
      </c>
      <c r="D24" s="29">
        <v>1920</v>
      </c>
    </row>
    <row r="25" spans="1:4" ht="15" customHeight="1">
      <c r="A25" s="29">
        <v>1930</v>
      </c>
      <c r="B25" s="19">
        <f t="shared" si="0"/>
        <v>0.14163704153879095</v>
      </c>
      <c r="C25" s="21">
        <v>10.280202710441792</v>
      </c>
      <c r="D25" s="29">
        <v>1930</v>
      </c>
    </row>
    <row r="26" spans="1:4" ht="15" customHeight="1">
      <c r="A26" s="29">
        <v>1940</v>
      </c>
      <c r="B26" s="19">
        <f t="shared" si="0"/>
        <v>0.17265996447791016</v>
      </c>
      <c r="C26" s="21">
        <v>11.456427276853898</v>
      </c>
      <c r="D26" s="29">
        <v>1940</v>
      </c>
    </row>
    <row r="27" spans="1:4" ht="15" customHeight="1">
      <c r="A27" s="29">
        <v>1950</v>
      </c>
      <c r="B27" s="19">
        <f t="shared" si="0"/>
        <v>0.3195488861573052</v>
      </c>
      <c r="C27" s="21">
        <v>13.733401999999995</v>
      </c>
      <c r="D27" s="29">
        <v>1950</v>
      </c>
    </row>
    <row r="28" spans="1:4" ht="15" customHeight="1">
      <c r="A28" s="29">
        <v>1960</v>
      </c>
      <c r="B28" s="19">
        <f t="shared" si="0"/>
        <v>0.38204619999999989</v>
      </c>
      <c r="C28" s="21">
        <v>17.847405000000002</v>
      </c>
      <c r="D28" s="29">
        <v>1960</v>
      </c>
    </row>
    <row r="29" spans="1:4" ht="15" customHeight="1">
      <c r="A29" s="29">
        <v>1970</v>
      </c>
      <c r="B29" s="19">
        <f t="shared" si="0"/>
        <v>0.32847405000000035</v>
      </c>
      <c r="C29" s="21">
        <v>21.374325999999993</v>
      </c>
      <c r="D29" s="29">
        <v>1970</v>
      </c>
    </row>
    <row r="30" spans="1:4" ht="15" customHeight="1">
      <c r="A30" s="29">
        <v>1980</v>
      </c>
      <c r="B30" s="19">
        <f t="shared" si="0"/>
        <v>0.30834965000000042</v>
      </c>
      <c r="C30" s="21">
        <v>24.416886000000009</v>
      </c>
      <c r="D30" s="29">
        <v>1980</v>
      </c>
    </row>
    <row r="31" spans="1:4" ht="15" customHeight="1">
      <c r="A31" s="29">
        <v>1990</v>
      </c>
      <c r="B31" s="19">
        <f t="shared" si="0"/>
        <v>0.30857484999999885</v>
      </c>
      <c r="C31" s="21">
        <v>27.541319000000001</v>
      </c>
      <c r="D31" s="29">
        <v>1990</v>
      </c>
    </row>
    <row r="32" spans="1:4" ht="15" customHeight="1">
      <c r="A32" s="29">
        <v>2000</v>
      </c>
      <c r="B32" s="19">
        <f t="shared" si="0"/>
        <v>0.33031225000000008</v>
      </c>
      <c r="C32" s="21">
        <v>30.588382999999986</v>
      </c>
      <c r="D32" s="29">
        <v>2000</v>
      </c>
    </row>
    <row r="33" spans="1:4" ht="15" customHeight="1">
      <c r="A33" s="29">
        <v>2010</v>
      </c>
      <c r="B33" s="19">
        <f t="shared" si="0"/>
        <v>0.35768855000000066</v>
      </c>
      <c r="C33" s="21">
        <v>34.147564000000003</v>
      </c>
      <c r="D33" s="29">
        <v>2010</v>
      </c>
    </row>
    <row r="34" spans="1:4" ht="15" customHeight="1">
      <c r="A34" s="33">
        <v>2020</v>
      </c>
      <c r="B34" s="19">
        <f t="shared" si="0"/>
        <v>0.33430814999999897</v>
      </c>
      <c r="C34" s="27">
        <v>37.742153999999999</v>
      </c>
      <c r="D34" s="33">
        <v>2020</v>
      </c>
    </row>
    <row r="35" spans="1:4" ht="15" customHeight="1">
      <c r="A35" s="33">
        <v>2030</v>
      </c>
      <c r="B35" s="19">
        <f t="shared" si="0"/>
        <v>0.28720619999999963</v>
      </c>
      <c r="C35" s="27">
        <v>40.833726999999982</v>
      </c>
      <c r="D35" s="33">
        <v>2030</v>
      </c>
    </row>
    <row r="36" spans="1:4" ht="15" customHeight="1">
      <c r="A36" s="33">
        <v>2040</v>
      </c>
      <c r="B36" s="19">
        <f t="shared" si="0"/>
        <v>0.24178570000000085</v>
      </c>
      <c r="C36" s="27">
        <v>43.486277999999992</v>
      </c>
      <c r="D36" s="33">
        <v>2040</v>
      </c>
    </row>
    <row r="37" spans="1:4" ht="15" customHeight="1">
      <c r="A37" s="33">
        <v>2050</v>
      </c>
      <c r="B37" s="19">
        <f t="shared" si="0"/>
        <v>0.2146592000000016</v>
      </c>
      <c r="C37" s="27">
        <v>45.669440999999999</v>
      </c>
      <c r="D37" s="33">
        <v>2050</v>
      </c>
    </row>
    <row r="38" spans="1:4" ht="15" customHeight="1">
      <c r="A38" s="33">
        <v>2060</v>
      </c>
      <c r="B38" s="19">
        <f t="shared" si="0"/>
        <v>0.22132835000000206</v>
      </c>
      <c r="C38" s="27">
        <v>47.779462000000024</v>
      </c>
      <c r="D38" s="33">
        <v>2060</v>
      </c>
    </row>
    <row r="39" spans="1:4" ht="15" customHeight="1">
      <c r="A39" s="33">
        <v>2070</v>
      </c>
      <c r="B39" s="19">
        <f t="shared" si="0"/>
        <v>0.22844234999999849</v>
      </c>
      <c r="C39" s="27">
        <v>50.09600800000004</v>
      </c>
      <c r="D39" s="33">
        <v>2070</v>
      </c>
    </row>
    <row r="40" spans="1:4" ht="15" customHeight="1">
      <c r="A40" s="33">
        <v>2080</v>
      </c>
      <c r="B40" s="19">
        <f t="shared" si="0"/>
        <v>0.22217644999999847</v>
      </c>
      <c r="C40" s="27">
        <v>52.348308999999993</v>
      </c>
      <c r="D40" s="33">
        <v>2080</v>
      </c>
    </row>
    <row r="41" spans="1:4" ht="15" customHeight="1">
      <c r="A41" s="33">
        <v>2090</v>
      </c>
      <c r="B41" s="19">
        <f t="shared" si="0"/>
        <v>0.23024590000000095</v>
      </c>
      <c r="C41" s="27">
        <v>54.53953700000001</v>
      </c>
      <c r="D41" s="33">
        <v>2090</v>
      </c>
    </row>
    <row r="42" spans="1:4" ht="15" customHeight="1" thickBot="1">
      <c r="A42" s="31">
        <v>2100</v>
      </c>
      <c r="B42" s="28">
        <f>B41-(B40-B41)</f>
        <v>0.23831535000000342</v>
      </c>
      <c r="C42" s="22">
        <v>56.953227000000012</v>
      </c>
      <c r="D42" s="31">
        <v>2100</v>
      </c>
    </row>
    <row r="43" spans="1:4" ht="15" customHeight="1" thickTop="1">
      <c r="B43" s="8"/>
    </row>
    <row r="44" spans="1:4" ht="15" customHeight="1">
      <c r="B44" s="8"/>
    </row>
    <row r="45" spans="1:4" ht="15" customHeight="1">
      <c r="B45" s="8"/>
    </row>
    <row r="46" spans="1:4" ht="15" customHeight="1">
      <c r="B46" s="8"/>
    </row>
    <row r="47" spans="1:4" ht="15" customHeight="1">
      <c r="B47" s="8"/>
    </row>
    <row r="48" spans="1:4"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2:2" ht="15" customHeight="1">
      <c r="B81" s="8"/>
    </row>
    <row r="82" spans="2:2" ht="15" customHeight="1">
      <c r="B82" s="8"/>
    </row>
    <row r="83" spans="2:2" ht="15" customHeight="1">
      <c r="B83" s="8"/>
    </row>
    <row r="84" spans="2:2" ht="15" customHeight="1">
      <c r="B84" s="8"/>
    </row>
    <row r="85" spans="2:2" ht="15" customHeight="1">
      <c r="B85" s="8"/>
    </row>
    <row r="86" spans="2:2" ht="15" customHeight="1">
      <c r="B86" s="8"/>
    </row>
    <row r="87" spans="2:2" ht="15" customHeight="1">
      <c r="B87" s="8"/>
    </row>
    <row r="88" spans="2:2" ht="15" customHeight="1">
      <c r="B88" s="8"/>
    </row>
    <row r="89" spans="2:2" ht="15" customHeight="1">
      <c r="B89" s="8"/>
    </row>
    <row r="90" spans="2:2" ht="15" customHeight="1">
      <c r="B90" s="8"/>
    </row>
    <row r="91" spans="2:2" ht="15" customHeight="1">
      <c r="B91" s="8"/>
    </row>
    <row r="92" spans="2:2" ht="15" customHeight="1">
      <c r="B92" s="8"/>
    </row>
    <row r="93" spans="2:2" ht="15" customHeight="1">
      <c r="B93" s="8"/>
    </row>
    <row r="94" spans="2:2" ht="15" customHeight="1">
      <c r="B94" s="8"/>
    </row>
    <row r="95" spans="2:2" ht="15" customHeight="1">
      <c r="B95" s="8"/>
    </row>
    <row r="96" spans="2:2" ht="15" customHeight="1">
      <c r="B96" s="8"/>
    </row>
    <row r="97" spans="1:2" ht="15" customHeight="1">
      <c r="B97" s="8"/>
    </row>
    <row r="98" spans="1:2" ht="15" customHeight="1">
      <c r="B98" s="8"/>
    </row>
    <row r="99" spans="1:2" ht="15" customHeight="1">
      <c r="B99" s="8"/>
    </row>
    <row r="100" spans="1:2" ht="15" customHeight="1">
      <c r="B100" s="8"/>
    </row>
    <row r="101" spans="1:2" ht="15" customHeight="1">
      <c r="A101" s="32"/>
      <c r="B101" s="8"/>
    </row>
    <row r="102" spans="1:2" ht="15" customHeight="1">
      <c r="A102" s="32"/>
      <c r="B102" s="8"/>
    </row>
    <row r="103" spans="1:2" ht="15" customHeight="1">
      <c r="A103" s="32"/>
      <c r="B103" s="8"/>
    </row>
    <row r="104" spans="1:2" ht="15" customHeight="1">
      <c r="A104" s="32"/>
      <c r="B104" s="8"/>
    </row>
    <row r="105" spans="1:2" ht="15" customHeight="1">
      <c r="A105" s="32"/>
      <c r="B105" s="8"/>
    </row>
    <row r="106" spans="1:2" ht="15" customHeight="1">
      <c r="A106" s="32"/>
      <c r="B106" s="8"/>
    </row>
    <row r="107" spans="1:2" ht="15" customHeight="1">
      <c r="A107" s="32"/>
      <c r="B107" s="8"/>
    </row>
    <row r="108" spans="1:2" ht="15" customHeight="1">
      <c r="A108" s="32"/>
      <c r="B108" s="8"/>
    </row>
    <row r="109" spans="1:2" ht="15" customHeight="1">
      <c r="A109" s="32"/>
      <c r="B109" s="8"/>
    </row>
    <row r="110" spans="1:2" ht="15" customHeight="1">
      <c r="B11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21</v>
      </c>
    </row>
    <row r="5" spans="1:4" ht="15" customHeight="1">
      <c r="A5" s="8" t="s">
        <v>33</v>
      </c>
    </row>
    <row r="6" spans="1:4" ht="15" customHeight="1">
      <c r="A6" s="8" t="s">
        <v>17</v>
      </c>
    </row>
    <row r="7" spans="1:4" ht="15" customHeight="1" thickBot="1">
      <c r="A7" s="11"/>
      <c r="B7" s="15"/>
      <c r="C7" s="22"/>
      <c r="D7" s="11"/>
    </row>
    <row r="8" spans="1:4" ht="15" customHeight="1" thickTop="1">
      <c r="A8" s="12" t="s">
        <v>4</v>
      </c>
      <c r="B8" s="16" t="s">
        <v>18</v>
      </c>
      <c r="C8" s="23" t="s">
        <v>19</v>
      </c>
      <c r="D8" s="12" t="s">
        <v>6</v>
      </c>
    </row>
    <row r="9" spans="1:4" ht="15" customHeight="1">
      <c r="A9" s="8">
        <v>1</v>
      </c>
      <c r="B9" s="19">
        <f>(C10-C9)/1000</f>
        <v>6.6192329791521422E-4</v>
      </c>
      <c r="C9" s="24">
        <v>1.0363849508842685E-3</v>
      </c>
    </row>
    <row r="10" spans="1:4" ht="15" customHeight="1">
      <c r="A10" s="8">
        <v>1000</v>
      </c>
      <c r="B10" s="19">
        <f>(C11-C9)/(A11-A9)</f>
        <v>7.364218944802851E-4</v>
      </c>
      <c r="C10" s="24">
        <v>0.66295968286609852</v>
      </c>
    </row>
    <row r="11" spans="1:4" ht="15" customHeight="1">
      <c r="A11" s="8">
        <v>1500</v>
      </c>
      <c r="B11" s="19">
        <f t="shared" ref="B11:B38" si="0">(C12-C10)/(A12-A10)</f>
        <v>-4.9108124656748115E-4</v>
      </c>
      <c r="C11" s="24">
        <v>1.1049328047768316</v>
      </c>
    </row>
    <row r="12" spans="1:4" ht="15" customHeight="1">
      <c r="A12" s="8">
        <v>1600</v>
      </c>
      <c r="B12" s="19">
        <f t="shared" si="0"/>
        <v>-2.2098656095536654E-3</v>
      </c>
      <c r="C12" s="24">
        <v>0.36831093492560985</v>
      </c>
    </row>
    <row r="13" spans="1:4" ht="15" customHeight="1">
      <c r="A13" s="8">
        <v>1700</v>
      </c>
      <c r="B13" s="19">
        <f t="shared" si="0"/>
        <v>2.7368850746199479E-3</v>
      </c>
      <c r="C13" s="24">
        <v>0.66295968286609852</v>
      </c>
    </row>
    <row r="14" spans="1:4" ht="15" customHeight="1">
      <c r="A14" s="8">
        <v>1820</v>
      </c>
      <c r="B14" s="19">
        <f t="shared" si="0"/>
        <v>3.1055978032927373E-3</v>
      </c>
      <c r="C14" s="24">
        <v>0.97042565134199843</v>
      </c>
    </row>
    <row r="15" spans="1:4" ht="15" customHeight="1">
      <c r="A15" s="8">
        <v>1850</v>
      </c>
      <c r="B15" s="19">
        <f t="shared" si="0"/>
        <v>7.7551550457936359E-3</v>
      </c>
      <c r="C15" s="24">
        <v>1.1287993533600091</v>
      </c>
      <c r="D15" s="8">
        <v>1850</v>
      </c>
    </row>
    <row r="16" spans="1:4" ht="15" customHeight="1">
      <c r="A16" s="8">
        <v>1870</v>
      </c>
      <c r="B16" s="19">
        <f t="shared" si="0"/>
        <v>0.30243141226439668</v>
      </c>
      <c r="C16" s="24">
        <v>1.3581834036316802</v>
      </c>
      <c r="D16" s="8">
        <v>1870</v>
      </c>
    </row>
    <row r="17" spans="1:4" ht="15" customHeight="1">
      <c r="A17" s="8">
        <v>1880</v>
      </c>
      <c r="B17" s="19">
        <f t="shared" si="0"/>
        <v>0.50741647963586378</v>
      </c>
      <c r="C17" s="24">
        <v>10.20174172129191</v>
      </c>
      <c r="D17" s="8">
        <v>1880</v>
      </c>
    </row>
    <row r="18" spans="1:4" ht="15" customHeight="1">
      <c r="A18" s="8">
        <v>1890</v>
      </c>
      <c r="B18" s="19">
        <f t="shared" si="0"/>
        <v>0.15735737783394771</v>
      </c>
      <c r="C18" s="24">
        <v>11.506512996348956</v>
      </c>
    </row>
    <row r="19" spans="1:4" ht="15" customHeight="1">
      <c r="A19" s="8">
        <v>1900</v>
      </c>
      <c r="B19" s="19">
        <f t="shared" si="0"/>
        <v>0.16044762559066178</v>
      </c>
      <c r="C19" s="24">
        <v>13.348889277970864</v>
      </c>
    </row>
    <row r="20" spans="1:4" ht="15" customHeight="1">
      <c r="A20" s="8">
        <v>1910</v>
      </c>
      <c r="B20" s="19">
        <f t="shared" si="0"/>
        <v>6.3423656340178963E-2</v>
      </c>
      <c r="C20" s="24">
        <v>14.715465508162191</v>
      </c>
      <c r="D20" s="8">
        <v>1910</v>
      </c>
    </row>
    <row r="21" spans="1:4" ht="15" customHeight="1">
      <c r="A21" s="8">
        <v>1920</v>
      </c>
      <c r="B21" s="19">
        <f t="shared" si="0"/>
        <v>0.10668712493417595</v>
      </c>
      <c r="C21" s="24">
        <v>14.617362404774443</v>
      </c>
    </row>
    <row r="22" spans="1:4" ht="15" customHeight="1">
      <c r="A22" s="18">
        <v>1930</v>
      </c>
      <c r="B22" s="19">
        <f t="shared" si="0"/>
        <v>0.26944017345444993</v>
      </c>
      <c r="C22" s="24">
        <v>16.849208006845711</v>
      </c>
      <c r="D22" s="18">
        <v>1930</v>
      </c>
    </row>
    <row r="23" spans="1:4" ht="15" customHeight="1">
      <c r="A23" s="8">
        <v>1940</v>
      </c>
      <c r="B23" s="19">
        <f t="shared" si="0"/>
        <v>0.55477304965771457</v>
      </c>
      <c r="C23" s="24">
        <v>20.006165873863441</v>
      </c>
      <c r="D23" s="8">
        <v>1940</v>
      </c>
    </row>
    <row r="24" spans="1:4" ht="15" customHeight="1">
      <c r="A24" s="29">
        <v>1950</v>
      </c>
      <c r="B24" s="19">
        <f t="shared" si="0"/>
        <v>0.88828465630682896</v>
      </c>
      <c r="C24" s="24">
        <v>27.944669000000001</v>
      </c>
      <c r="D24" s="29">
        <v>1950</v>
      </c>
    </row>
    <row r="25" spans="1:4" ht="15" customHeight="1">
      <c r="A25" s="29">
        <v>1960</v>
      </c>
      <c r="B25" s="19">
        <f t="shared" si="0"/>
        <v>1.1774448000000008</v>
      </c>
      <c r="C25" s="21">
        <v>37.771859000000021</v>
      </c>
      <c r="D25" s="29">
        <v>1960</v>
      </c>
    </row>
    <row r="26" spans="1:4" ht="15" customHeight="1">
      <c r="A26" s="29">
        <v>1970</v>
      </c>
      <c r="B26" s="19">
        <f t="shared" si="0"/>
        <v>1.4994756499999986</v>
      </c>
      <c r="C26" s="21">
        <v>51.493565000000018</v>
      </c>
      <c r="D26" s="29">
        <v>1970</v>
      </c>
    </row>
    <row r="27" spans="1:4" ht="15" customHeight="1">
      <c r="A27" s="29">
        <v>1980</v>
      </c>
      <c r="B27" s="19">
        <f t="shared" si="0"/>
        <v>1.6224783500000015</v>
      </c>
      <c r="C27" s="21">
        <v>67.761371999999994</v>
      </c>
      <c r="D27" s="29">
        <v>1980</v>
      </c>
    </row>
    <row r="28" spans="1:4" ht="15" customHeight="1">
      <c r="A28" s="29">
        <v>1990</v>
      </c>
      <c r="B28" s="19">
        <f t="shared" si="0"/>
        <v>1.5569236499999994</v>
      </c>
      <c r="C28" s="21">
        <v>83.943132000000048</v>
      </c>
      <c r="D28" s="29">
        <v>1990</v>
      </c>
    </row>
    <row r="29" spans="1:4" ht="15" customHeight="1">
      <c r="A29" s="29">
        <v>2000</v>
      </c>
      <c r="B29" s="19">
        <f t="shared" si="0"/>
        <v>1.5074915499999975</v>
      </c>
      <c r="C29" s="21">
        <v>98.899844999999985</v>
      </c>
      <c r="D29" s="29">
        <v>2000</v>
      </c>
    </row>
    <row r="30" spans="1:4" ht="15" customHeight="1">
      <c r="A30" s="29">
        <v>2010</v>
      </c>
      <c r="B30" s="19">
        <f t="shared" si="0"/>
        <v>1.5016453999999975</v>
      </c>
      <c r="C30" s="21">
        <v>114.092963</v>
      </c>
      <c r="D30" s="29">
        <v>2010</v>
      </c>
    </row>
    <row r="31" spans="1:4" ht="15" customHeight="1">
      <c r="A31" s="8">
        <v>2020</v>
      </c>
      <c r="B31" s="19">
        <f t="shared" si="0"/>
        <v>1.3391399499999992</v>
      </c>
      <c r="C31" s="21">
        <v>128.93275299999993</v>
      </c>
      <c r="D31" s="8">
        <v>2020</v>
      </c>
    </row>
    <row r="32" spans="1:4" ht="15" customHeight="1">
      <c r="A32" s="8">
        <v>2030</v>
      </c>
      <c r="B32" s="19">
        <f t="shared" si="0"/>
        <v>1.0413143000000034</v>
      </c>
      <c r="C32" s="21">
        <v>140.87576199999998</v>
      </c>
      <c r="D32" s="8">
        <v>2030</v>
      </c>
    </row>
    <row r="33" spans="1:4" ht="15" customHeight="1">
      <c r="A33" s="8">
        <v>2040</v>
      </c>
      <c r="B33" s="19">
        <f t="shared" si="0"/>
        <v>0.7137528000000003</v>
      </c>
      <c r="C33" s="21">
        <v>149.759039</v>
      </c>
      <c r="D33" s="8">
        <v>2040</v>
      </c>
    </row>
    <row r="34" spans="1:4" ht="15" customHeight="1">
      <c r="A34" s="8">
        <v>2050</v>
      </c>
      <c r="B34" s="19">
        <f t="shared" si="0"/>
        <v>0.36986154999999743</v>
      </c>
      <c r="C34" s="21">
        <v>155.15081799999999</v>
      </c>
      <c r="D34" s="8">
        <v>2050</v>
      </c>
    </row>
    <row r="35" spans="1:4" ht="15" customHeight="1">
      <c r="A35" s="8">
        <v>2060</v>
      </c>
      <c r="B35" s="19">
        <f t="shared" si="0"/>
        <v>5.8183450000004203E-2</v>
      </c>
      <c r="C35" s="21">
        <v>157.15626999999995</v>
      </c>
      <c r="D35" s="8">
        <v>2060</v>
      </c>
    </row>
    <row r="36" spans="1:4" ht="15" customHeight="1">
      <c r="A36" s="8">
        <v>2070</v>
      </c>
      <c r="B36" s="19">
        <f t="shared" si="0"/>
        <v>-0.20260324999999427</v>
      </c>
      <c r="C36" s="21">
        <v>156.31448700000007</v>
      </c>
      <c r="D36" s="8">
        <v>2070</v>
      </c>
    </row>
    <row r="37" spans="1:4" ht="15" customHeight="1">
      <c r="A37" s="8">
        <v>2080</v>
      </c>
      <c r="B37" s="19">
        <f t="shared" si="0"/>
        <v>-0.41922895000000154</v>
      </c>
      <c r="C37" s="21">
        <v>153.10420500000006</v>
      </c>
      <c r="D37" s="8">
        <v>2080</v>
      </c>
    </row>
    <row r="38" spans="1:4" ht="15" customHeight="1">
      <c r="A38" s="8">
        <v>2090</v>
      </c>
      <c r="B38" s="19">
        <f t="shared" si="0"/>
        <v>-0.5797134500000084</v>
      </c>
      <c r="C38" s="21">
        <v>147.92990800000004</v>
      </c>
      <c r="D38" s="8">
        <v>2090</v>
      </c>
    </row>
    <row r="39" spans="1:4" ht="15" customHeight="1" thickBot="1">
      <c r="A39" s="11">
        <v>2100</v>
      </c>
      <c r="B39" s="28">
        <f>B38-(B37-B38)</f>
        <v>-0.74019795000001531</v>
      </c>
      <c r="C39" s="22">
        <v>141.5099359999999</v>
      </c>
      <c r="D39" s="11">
        <v>2100</v>
      </c>
    </row>
    <row r="40" spans="1:4" ht="15" customHeight="1" thickTop="1">
      <c r="B40" s="8"/>
      <c r="C40" s="8"/>
    </row>
    <row r="41" spans="1:4" ht="15" customHeight="1">
      <c r="B41" s="8"/>
      <c r="C41" s="8"/>
    </row>
    <row r="42" spans="1:4" ht="15" customHeight="1">
      <c r="B42" s="8"/>
      <c r="C42" s="8"/>
    </row>
    <row r="43" spans="1:4" ht="15" customHeight="1">
      <c r="B43" s="8"/>
      <c r="C43" s="8"/>
    </row>
    <row r="44" spans="1:4" ht="15" customHeight="1">
      <c r="B44" s="8"/>
      <c r="C44" s="8"/>
    </row>
    <row r="45" spans="1:4" ht="15" customHeight="1">
      <c r="B45" s="8"/>
      <c r="C45" s="8"/>
    </row>
    <row r="46" spans="1:4" ht="15" customHeight="1">
      <c r="B46" s="8"/>
      <c r="C46" s="8"/>
    </row>
    <row r="47" spans="1:4" ht="15" customHeight="1">
      <c r="B47" s="8"/>
      <c r="C47" s="8"/>
    </row>
    <row r="48" spans="1:4"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1:3" ht="15" customHeight="1">
      <c r="B97" s="8"/>
      <c r="C97" s="8"/>
    </row>
    <row r="98" spans="1:3" ht="15" customHeight="1">
      <c r="B98" s="8"/>
      <c r="C98" s="8"/>
    </row>
    <row r="99" spans="1:3" ht="15" customHeight="1">
      <c r="B99" s="8"/>
      <c r="C99" s="8"/>
    </row>
    <row r="100" spans="1:3" ht="15" customHeight="1">
      <c r="B100" s="8"/>
      <c r="C100" s="8"/>
    </row>
    <row r="101" spans="1:3" ht="15" customHeight="1">
      <c r="A101" s="32"/>
      <c r="B101" s="8"/>
      <c r="C101" s="8"/>
    </row>
    <row r="102" spans="1:3" ht="15" customHeight="1">
      <c r="A102" s="32"/>
      <c r="B102" s="8"/>
      <c r="C102" s="8"/>
    </row>
    <row r="103" spans="1:3" ht="15" customHeight="1">
      <c r="A103" s="32"/>
      <c r="B103" s="8"/>
      <c r="C103" s="8"/>
    </row>
    <row r="104" spans="1:3" ht="15" customHeight="1">
      <c r="A104" s="32"/>
      <c r="B104" s="8"/>
      <c r="C104" s="8"/>
    </row>
    <row r="105" spans="1:3" ht="15" customHeight="1">
      <c r="A105" s="32"/>
      <c r="B105" s="8"/>
      <c r="C105" s="8"/>
    </row>
    <row r="106" spans="1:3" ht="15" customHeight="1">
      <c r="A106" s="32"/>
      <c r="B106" s="8"/>
      <c r="C106" s="8"/>
    </row>
    <row r="107" spans="1:3" ht="15" customHeight="1">
      <c r="A107" s="32"/>
      <c r="B107" s="8"/>
      <c r="C107" s="8"/>
    </row>
    <row r="108" spans="1:3" ht="15" customHeight="1">
      <c r="A108" s="32"/>
      <c r="B108" s="8"/>
      <c r="C108" s="8"/>
    </row>
    <row r="109" spans="1:3" ht="15" customHeight="1">
      <c r="A109" s="32"/>
      <c r="B109" s="8"/>
      <c r="C109" s="8"/>
    </row>
    <row r="110" spans="1:3" ht="15" customHeight="1">
      <c r="B110" s="8"/>
      <c r="C11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28</v>
      </c>
    </row>
    <row r="5" spans="1:4" ht="15" customHeight="1">
      <c r="A5" s="8" t="s">
        <v>31</v>
      </c>
    </row>
    <row r="6" spans="1:4" ht="15" customHeight="1">
      <c r="A6" s="8" t="s">
        <v>17</v>
      </c>
    </row>
    <row r="7" spans="1:4" ht="15" customHeight="1" thickBot="1">
      <c r="A7" s="11"/>
      <c r="B7" s="15"/>
      <c r="C7" s="22"/>
      <c r="D7" s="11"/>
    </row>
    <row r="8" spans="1:4" ht="15" customHeight="1" thickTop="1">
      <c r="A8" s="12" t="s">
        <v>4</v>
      </c>
      <c r="B8" s="16" t="s">
        <v>18</v>
      </c>
      <c r="C8" s="23" t="s">
        <v>19</v>
      </c>
      <c r="D8" s="12" t="s">
        <v>6</v>
      </c>
    </row>
    <row r="9" spans="1:4" ht="15" customHeight="1">
      <c r="A9" s="8">
        <v>1820</v>
      </c>
      <c r="B9" s="19">
        <f>(C10-C9)/(A10-A9)</f>
        <v>1.9818587917026776E-2</v>
      </c>
      <c r="C9" s="24">
        <v>0.61911767761451997</v>
      </c>
      <c r="D9" s="8">
        <v>1820</v>
      </c>
    </row>
    <row r="10" spans="1:4" ht="15" customHeight="1">
      <c r="A10" s="8">
        <v>1850</v>
      </c>
      <c r="B10" s="19">
        <f>(C11-C9)/(A11-A9)</f>
        <v>1.4858824262748481E-2</v>
      </c>
      <c r="C10" s="24">
        <v>1.2136753151253232</v>
      </c>
      <c r="D10" s="8">
        <v>1850</v>
      </c>
    </row>
    <row r="11" spans="1:4" ht="15" customHeight="1">
      <c r="A11" s="8">
        <v>1870</v>
      </c>
      <c r="B11" s="19">
        <f t="shared" ref="B11:B31" si="0">(C12-C10)/(A12-A10)</f>
        <v>9.6602824407951531E-3</v>
      </c>
      <c r="C11" s="24">
        <v>1.362058890751944</v>
      </c>
      <c r="D11" s="8">
        <v>1870</v>
      </c>
    </row>
    <row r="12" spans="1:4" ht="15" customHeight="1">
      <c r="A12" s="8">
        <v>1900</v>
      </c>
      <c r="B12" s="19">
        <f t="shared" si="0"/>
        <v>2.2718037095937747E-2</v>
      </c>
      <c r="C12" s="24">
        <v>1.6966894371650809</v>
      </c>
      <c r="D12" s="8">
        <v>1900</v>
      </c>
    </row>
    <row r="13" spans="1:4" ht="15" customHeight="1">
      <c r="A13" s="8">
        <v>1910</v>
      </c>
      <c r="B13" s="19">
        <f t="shared" si="0"/>
        <v>6.8512278539325816E-2</v>
      </c>
      <c r="C13" s="24">
        <v>2.2707803745894539</v>
      </c>
      <c r="D13" s="8">
        <v>1910</v>
      </c>
    </row>
    <row r="14" spans="1:4" ht="15" customHeight="1">
      <c r="A14" s="8">
        <v>1920</v>
      </c>
      <c r="B14" s="19">
        <f t="shared" si="0"/>
        <v>8.2787801849611015E-2</v>
      </c>
      <c r="C14" s="24">
        <v>3.0669350079515971</v>
      </c>
      <c r="D14" s="8">
        <v>1920</v>
      </c>
    </row>
    <row r="15" spans="1:4" ht="15" customHeight="1">
      <c r="A15" s="8">
        <v>1930</v>
      </c>
      <c r="B15" s="19">
        <f t="shared" si="0"/>
        <v>8.028063108902328E-2</v>
      </c>
      <c r="C15" s="24">
        <v>3.9265364115816741</v>
      </c>
      <c r="D15" s="8">
        <v>1930</v>
      </c>
    </row>
    <row r="16" spans="1:4" ht="15" customHeight="1">
      <c r="A16" s="8">
        <v>1940</v>
      </c>
      <c r="B16" s="19">
        <f t="shared" si="0"/>
        <v>9.9672829420916112E-2</v>
      </c>
      <c r="C16" s="24">
        <v>4.6725476297320627</v>
      </c>
      <c r="D16" s="8">
        <v>1940</v>
      </c>
    </row>
    <row r="17" spans="1:4" ht="15" customHeight="1">
      <c r="A17" s="8">
        <v>1950</v>
      </c>
      <c r="B17" s="19">
        <f t="shared" si="0"/>
        <v>0.12343511851339706</v>
      </c>
      <c r="C17" s="24">
        <v>5.9199929999999963</v>
      </c>
      <c r="D17" s="8">
        <v>1950</v>
      </c>
    </row>
    <row r="18" spans="1:4" ht="15" customHeight="1">
      <c r="A18" s="8">
        <v>1960</v>
      </c>
      <c r="B18" s="19">
        <f t="shared" si="0"/>
        <v>0.13962740000000018</v>
      </c>
      <c r="C18" s="24">
        <v>7.1412500000000039</v>
      </c>
      <c r="D18" s="8">
        <v>1960</v>
      </c>
    </row>
    <row r="19" spans="1:4" ht="15" customHeight="1">
      <c r="A19" s="8">
        <v>1970</v>
      </c>
      <c r="B19" s="19">
        <f t="shared" si="0"/>
        <v>0.13541045000000004</v>
      </c>
      <c r="C19" s="24">
        <v>8.7125409999999999</v>
      </c>
      <c r="D19" s="8">
        <v>1970</v>
      </c>
    </row>
    <row r="20" spans="1:4" ht="15" customHeight="1">
      <c r="A20" s="8">
        <v>1980</v>
      </c>
      <c r="B20" s="19">
        <f t="shared" si="0"/>
        <v>9.4222299999999939E-2</v>
      </c>
      <c r="C20" s="24">
        <v>9.8494590000000048</v>
      </c>
      <c r="D20" s="8">
        <v>1980</v>
      </c>
    </row>
    <row r="21" spans="1:4" ht="15" customHeight="1">
      <c r="A21" s="8">
        <v>1990</v>
      </c>
      <c r="B21" s="19">
        <f t="shared" si="0"/>
        <v>6.3848549999999629E-2</v>
      </c>
      <c r="C21" s="24">
        <v>10.596986999999999</v>
      </c>
      <c r="D21" s="8">
        <v>1990</v>
      </c>
    </row>
    <row r="22" spans="1:4" ht="15" customHeight="1">
      <c r="A22" s="8">
        <v>2000</v>
      </c>
      <c r="B22" s="19">
        <f t="shared" si="0"/>
        <v>3.1442250000000269E-2</v>
      </c>
      <c r="C22" s="24">
        <v>11.126429999999997</v>
      </c>
      <c r="D22" s="18">
        <v>2000</v>
      </c>
    </row>
    <row r="23" spans="1:4" ht="15" customHeight="1">
      <c r="A23" s="8">
        <v>2010</v>
      </c>
      <c r="B23" s="19">
        <f t="shared" si="0"/>
        <v>1.0009300000000021E-2</v>
      </c>
      <c r="C23" s="24">
        <v>11.225832000000004</v>
      </c>
      <c r="D23" s="8">
        <v>2010</v>
      </c>
    </row>
    <row r="24" spans="1:4" ht="15" customHeight="1">
      <c r="A24" s="8">
        <v>2020</v>
      </c>
      <c r="B24" s="19">
        <f t="shared" si="0"/>
        <v>-4.1752000000003344E-3</v>
      </c>
      <c r="C24" s="24">
        <v>11.326615999999998</v>
      </c>
      <c r="D24" s="29">
        <v>2020</v>
      </c>
    </row>
    <row r="25" spans="1:4" ht="15" customHeight="1">
      <c r="A25" s="8">
        <v>2030</v>
      </c>
      <c r="B25" s="19">
        <f t="shared" si="0"/>
        <v>-2.8093099999999982E-2</v>
      </c>
      <c r="C25" s="21">
        <v>11.142327999999997</v>
      </c>
      <c r="D25" s="29">
        <v>2030</v>
      </c>
    </row>
    <row r="26" spans="1:4" ht="15" customHeight="1">
      <c r="A26" s="8">
        <v>2040</v>
      </c>
      <c r="B26" s="19">
        <f t="shared" si="0"/>
        <v>-4.8996599999999814E-2</v>
      </c>
      <c r="C26" s="21">
        <v>10.764753999999998</v>
      </c>
      <c r="D26" s="29">
        <v>2040</v>
      </c>
    </row>
    <row r="27" spans="1:4" ht="15" customHeight="1">
      <c r="A27" s="8">
        <v>2050</v>
      </c>
      <c r="B27" s="19">
        <f t="shared" si="0"/>
        <v>-6.9114400000000131E-2</v>
      </c>
      <c r="C27" s="21">
        <v>10.162396000000001</v>
      </c>
      <c r="D27" s="29">
        <v>2050</v>
      </c>
    </row>
    <row r="28" spans="1:4" ht="15" customHeight="1">
      <c r="A28" s="8">
        <v>2060</v>
      </c>
      <c r="B28" s="19">
        <f t="shared" si="0"/>
        <v>-7.7585900000000055E-2</v>
      </c>
      <c r="C28" s="21">
        <v>9.3824659999999955</v>
      </c>
      <c r="D28" s="29">
        <v>2060</v>
      </c>
    </row>
    <row r="29" spans="1:4" ht="15" customHeight="1">
      <c r="A29" s="8">
        <v>2070</v>
      </c>
      <c r="B29" s="19">
        <f t="shared" si="0"/>
        <v>-7.2649849999999683E-2</v>
      </c>
      <c r="C29" s="21">
        <v>8.6106780000000001</v>
      </c>
      <c r="D29" s="29">
        <v>2070</v>
      </c>
    </row>
    <row r="30" spans="1:4" ht="15" customHeight="1">
      <c r="A30" s="8">
        <v>2080</v>
      </c>
      <c r="B30" s="19">
        <f t="shared" si="0"/>
        <v>-6.7259800000000064E-2</v>
      </c>
      <c r="C30" s="21">
        <v>7.9294690000000019</v>
      </c>
      <c r="D30" s="29">
        <v>2080</v>
      </c>
    </row>
    <row r="31" spans="1:4" ht="15" customHeight="1">
      <c r="A31" s="8">
        <v>2090</v>
      </c>
      <c r="B31" s="19">
        <f t="shared" si="0"/>
        <v>-6.2900249999999908E-2</v>
      </c>
      <c r="C31" s="21">
        <v>7.2654819999999987</v>
      </c>
      <c r="D31" s="29">
        <v>2090</v>
      </c>
    </row>
    <row r="32" spans="1:4" ht="15" customHeight="1" thickBot="1">
      <c r="A32" s="11">
        <v>2100</v>
      </c>
      <c r="B32" s="28">
        <f>B31-(B30-B31)</f>
        <v>-5.8540699999999751E-2</v>
      </c>
      <c r="C32" s="22">
        <v>6.6714640000000038</v>
      </c>
      <c r="D32" s="31">
        <v>2100</v>
      </c>
    </row>
    <row r="33" spans="2:2" ht="15" customHeight="1" thickTop="1">
      <c r="B33" s="8"/>
    </row>
    <row r="34" spans="2:2" ht="15" customHeight="1">
      <c r="B34" s="8"/>
    </row>
    <row r="35" spans="2:2" ht="15" customHeight="1">
      <c r="B35" s="8"/>
    </row>
    <row r="36" spans="2:2" ht="15" customHeight="1">
      <c r="B36" s="8"/>
    </row>
    <row r="37" spans="2:2" ht="15" customHeight="1">
      <c r="B37" s="8"/>
    </row>
    <row r="38" spans="2:2" ht="15" customHeight="1">
      <c r="B38" s="8"/>
    </row>
    <row r="39" spans="2:2" ht="15" customHeight="1">
      <c r="B39" s="8"/>
    </row>
    <row r="40" spans="2:2" ht="15" customHeight="1">
      <c r="B40" s="8"/>
    </row>
    <row r="41" spans="2:2" ht="15" customHeight="1">
      <c r="B41" s="8"/>
    </row>
    <row r="42" spans="2:2" ht="15" customHeight="1">
      <c r="B42" s="8"/>
    </row>
    <row r="43" spans="2:2" ht="15" customHeight="1">
      <c r="B43" s="8"/>
    </row>
    <row r="44" spans="2:2" ht="15" customHeight="1">
      <c r="B44" s="8"/>
    </row>
    <row r="45" spans="2:2" ht="15" customHeight="1">
      <c r="B45" s="8"/>
    </row>
    <row r="46" spans="2:2" ht="15" customHeight="1">
      <c r="B46" s="8"/>
    </row>
    <row r="47" spans="2:2" ht="15" customHeight="1">
      <c r="B47" s="8"/>
    </row>
    <row r="48" spans="2:2"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B89" s="8"/>
    </row>
    <row r="90" spans="1:2" ht="15" customHeight="1">
      <c r="B90" s="8"/>
    </row>
    <row r="91" spans="1:2" ht="15" customHeight="1">
      <c r="A91" s="32"/>
      <c r="B91" s="8"/>
    </row>
    <row r="92" spans="1:2" ht="15" customHeight="1">
      <c r="A92" s="32"/>
      <c r="B92" s="8"/>
    </row>
    <row r="93" spans="1:2" ht="15" customHeight="1">
      <c r="A93" s="32"/>
      <c r="B93" s="8"/>
    </row>
    <row r="94" spans="1:2" ht="15" customHeight="1">
      <c r="A94" s="32"/>
      <c r="B94" s="8"/>
    </row>
    <row r="95" spans="1:2" ht="15" customHeight="1">
      <c r="A95" s="32"/>
      <c r="B95" s="8"/>
    </row>
    <row r="96" spans="1:2" ht="15" customHeight="1">
      <c r="A96" s="32"/>
      <c r="B96" s="8"/>
    </row>
    <row r="97" spans="1:2" ht="15" customHeight="1">
      <c r="A97" s="32"/>
      <c r="B97" s="8"/>
    </row>
    <row r="98" spans="1:2" ht="15" customHeight="1">
      <c r="A98" s="32"/>
      <c r="B98" s="8"/>
    </row>
    <row r="99" spans="1:2" ht="15" customHeight="1">
      <c r="A99" s="32"/>
      <c r="B99" s="8"/>
    </row>
    <row r="100" spans="1:2" ht="15" customHeight="1">
      <c r="B10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USA2017</vt:lpstr>
      <vt:lpstr>USA2019</vt:lpstr>
      <vt:lpstr>Canada2019</vt:lpstr>
      <vt:lpstr>Mexico2019</vt:lpstr>
      <vt:lpstr>Cuba2019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2019-10-20T18:10:15Z</dcterms:modified>
</cp:coreProperties>
</file>